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'10-DURANGO'!$B$1:$V$41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1" i="4" l="1"/>
  <c r="U30" i="4"/>
  <c r="U28" i="4"/>
  <c r="U27" i="4"/>
  <c r="U25" i="4"/>
  <c r="U24" i="4"/>
  <c r="U23" i="4"/>
  <c r="U21" i="4"/>
  <c r="U20" i="4"/>
  <c r="U19" i="4"/>
  <c r="U18" i="4"/>
  <c r="U16" i="4"/>
  <c r="U15" i="4"/>
  <c r="U14" i="4"/>
  <c r="U13" i="4"/>
  <c r="U11" i="4"/>
  <c r="U32" i="3"/>
  <c r="U31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<sst xmlns="http://schemas.openxmlformats.org/spreadsheetml/2006/main" count="354" uniqueCount="101">
  <si>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</si>
  <si>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</si>
  <si>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</si>
  <si>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</si>
  <si>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I-004 - FAIS Municipal
</t>
  </si>
  <si>
    <t>DATOS DEL PROGRAMA</t>
  </si>
  <si>
    <t>Programa presupuestario</t>
  </si>
  <si>
    <t>I-004</t>
  </si>
  <si>
    <t>FAIS Municipal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</si>
  <si>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</si>
  <si>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</si>
  <si>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</si>
  <si>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</si>
  <si>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</si>
  <si>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</si>
  <si>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</si>
  <si>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</si>
  <si>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</si>
  <si>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</si>
  <si>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</si>
  <si>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</si>
  <si>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</si>
  <si>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</si>
  <si>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</si>
  <si>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</si>
  <si>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</si>
  <si>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</si>
  <si>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</si>
  <si>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</si>
  <si>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</si>
  <si>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</si>
  <si>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</si>
  <si>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</si>
  <si>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</si>
  <si>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</si>
  <si>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</si>
  <si>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</si>
  <si>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</si>
  <si>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</si>
  <si>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</si>
  <si>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</si>
  <si>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N/D</t>
  </si>
  <si>
    <t>Porcentaje del FISM invertido en el municipio en servicios básicos</t>
  </si>
  <si>
    <t>[(recursos invertidos del fism en el municipio en las etiquetas de agua potable + alcantarillado+ drenaje+ electrificación rural y de colonias pobres)/recursos totales del FISM invertidos en el municipio]*100</t>
  </si>
  <si>
    <t>Porcentaje</t>
  </si>
  <si>
    <t>Gestión-Eficacia-Trimestral</t>
  </si>
  <si>
    <t>Municipal</t>
  </si>
  <si>
    <t/>
  </si>
  <si>
    <t>Porcentaje del FISM invertido en el municipio en Integración y Desarrollo</t>
  </si>
  <si>
    <t>[(Recursos invertidos del FISM en las etiquetas de Infraestructura Básica Educativa + Caminos Rurales + Infraestructura Básica de Salud + Infraestructura Productiva Rural)/Recursos Totales invertidos del FISM en el Municipio]*100</t>
  </si>
  <si>
    <t>Gestión-Eficiencia-Trimestral</t>
  </si>
  <si>
    <t>Porcentaje del FISM invertido en el municipio en urbanización municipal</t>
  </si>
  <si>
    <t>[(recursos del fism invertidos en la etiqueta de urbanización municipal/recursos totales invertidos del fism en el municipio)]*100</t>
  </si>
  <si>
    <t>Porcentaje de potencialización de los recursos Fondo de Aportaciones para la Infraestructura Social Municipal (FISM)</t>
  </si>
  <si>
    <t>[(Recursos complementarios a los de FISM invertidos en las mismas obras que los recursos del FISM en Municipio en el año /Recursos del FISM del Municipio invertidos en el año )]*100</t>
  </si>
  <si>
    <t>Gestión-Eficiencia-Anual</t>
  </si>
  <si>
    <t>N/A</t>
  </si>
  <si>
    <t>Porcentaje de ejecución de los recursos en el año</t>
  </si>
  <si>
    <t>Recurso ejercido en el Municipio/recurso ministrado en el municipio)*100</t>
  </si>
  <si>
    <t>Porcentaje de municipios que informan sobre el uso de los recursos del FAIS en tiempo y con información de calidad</t>
  </si>
  <si>
    <t>(número de municipios que cumplen con la obligación de informar dentro de los plazos establecidos con la información requerida/ número total de municipios)*100</t>
  </si>
  <si>
    <t>Estatal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</si>
  <si>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</si>
  <si>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</si>
  <si>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</si>
  <si>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</si>
  <si>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</si>
  <si>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</si>
  <si>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</si>
  <si>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</si>
  <si>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</si>
  <si>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</si>
  <si>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</si>
  <si>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</si>
  <si>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</si>
  <si>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10 - DURANGO</t>
  </si>
  <si>
    <t>NaN</t>
  </si>
  <si>
    <t>Nacional -- Sin Información --</t>
  </si>
  <si>
    <t xml:space="preserve">Porcentaje de municipios que informan sobre el uso de los recursos del FAIS en tiempo y con información de calidad
</t>
  </si>
  <si>
    <t>10-DURANGO</t>
  </si>
  <si>
    <t>1 - CANATLÁN</t>
  </si>
  <si>
    <t>7 - GÓMEZ PALACIO</t>
  </si>
  <si>
    <t>5 - DURANGO</t>
  </si>
  <si>
    <t>34 - TAMAZULA</t>
  </si>
  <si>
    <t>10-DURANGO -- Sin Información --</t>
  </si>
  <si>
    <r>
      <t xml:space="preserve">Porcentaje del FISM invertido en el municipio en servicios básicos
</t>
    </r>
    <r>
      <rPr>
        <sz val="12"/>
        <rFont val="Soberana Sans"/>
        <family val="2"/>
      </rPr>
      <t>Sin información</t>
    </r>
  </si>
  <si>
    <r>
      <t xml:space="preserve">Porcentaje del FISM invertido en el municipio en Integración y Desarrollo
</t>
    </r>
    <r>
      <rPr>
        <sz val="12"/>
        <rFont val="Soberana Sans"/>
        <family val="2"/>
      </rPr>
      <t>Sin información</t>
    </r>
  </si>
  <si>
    <r>
      <t xml:space="preserve">Porcentaje del FISM invertido en el municipio en urbanización municipal
</t>
    </r>
    <r>
      <rPr>
        <sz val="12"/>
        <rFont val="Soberana Sans"/>
        <family val="2"/>
      </rPr>
      <t>Sin información</t>
    </r>
  </si>
  <si>
    <r>
      <t xml:space="preserve">Porcentaje de potencialización de los recursos Fondo de Aportaciones para la Infraestructura Social Municipal (FISM)
</t>
    </r>
    <r>
      <rPr>
        <sz val="12"/>
        <rFont val="Soberana Sans"/>
        <family val="2"/>
      </rPr>
      <t>Sin información</t>
    </r>
  </si>
  <si>
    <r>
      <t xml:space="preserve">Porcentaje de ejecución de los recursos en el año
</t>
    </r>
    <r>
      <rPr>
        <sz val="12"/>
        <rFont val="Soberana Sans"/>
        <family val="2"/>
      </rPr>
      <t>Sin información</t>
    </r>
  </si>
  <si>
    <r>
      <t xml:space="preserve">Porcentaje de municipios que informan sobre el uso de los recursos del FAIS en tiempo y con información de calidad
</t>
    </r>
    <r>
      <rPr>
        <sz val="12"/>
        <rFont val="Soberana Sans"/>
        <family val="2"/>
      </rPr>
      <t>Sin información</t>
    </r>
  </si>
  <si>
    <r>
      <t xml:space="preserve">Porcentaje del FISM invertido en el municipio en servicios básicos
</t>
    </r>
    <r>
      <rPr>
        <sz val="12"/>
        <rFont val="Arial"/>
        <family val="2"/>
      </rPr>
      <t xml:space="preserve">10 - DURANGO  NO VARIACIONES
10 - DURANGO  
10 - DURANGO  EL AVANCE REPRESENTA LO PAGADO EN EL PROGRAMA DE ELECTRIFICACION; AGUA Y ALCANTARILLADO SE ENCUENTRA EN SU ETAPA DE PRESUPUESTACION
</t>
    </r>
  </si>
  <si>
    <r>
      <t xml:space="preserve">Porcentaje del FISM invertido en el municipio en Integración y Desarrollo
</t>
    </r>
    <r>
      <rPr>
        <sz val="12"/>
        <rFont val="Arial"/>
        <family val="2"/>
      </rPr>
      <t xml:space="preserve">10 - DURANGO  NO VARIACIONES
10 - DURANGO  
10 - DURANGO  A ESTA FECHA DE CORTE TODAVIA SE ENCUENTRAN EN ETAPA DE PRESUPUESTACION ALGUNOS DE LOS PROGRAMAS DE OBRA INVOLUCRADOS EN ESTE INDICADOR
</t>
    </r>
  </si>
  <si>
    <r>
      <t xml:space="preserve">Porcentaje del FISM invertido en el municipio en urbanización municipal
</t>
    </r>
    <r>
      <rPr>
        <sz val="12"/>
        <rFont val="Arial"/>
        <family val="2"/>
      </rPr>
      <t xml:space="preserve">10 - DURANGO  NO VARIACION
10 - DURANGO  SE REALIZARON TRANSFERENCIAS DE RECURSOS DE OTROS PROGRAMAS, EN EL SIGUIENTE TRIMESTRE SE REALIZARA LA MODIFICACION PRESUPUESTAL CORRESPONDIENTE DE LA META
</t>
    </r>
  </si>
  <si>
    <r>
      <t xml:space="preserve">Porcentaje de potencialización de los recursos Fondo de Aportaciones para la Infraestructura Social Municipal (FISM)
</t>
    </r>
    <r>
      <rPr>
        <sz val="12"/>
        <rFont val="Arial"/>
        <family val="2"/>
      </rPr>
      <t xml:space="preserve">10 - DURANGO  
</t>
    </r>
  </si>
  <si>
    <r>
      <t xml:space="preserve">Porcentaje de ejecución de los recursos en el año
</t>
    </r>
    <r>
      <rPr>
        <sz val="12"/>
        <rFont val="Arial"/>
        <family val="2"/>
      </rPr>
      <t xml:space="preserve">10 - DURANGO  
</t>
    </r>
  </si>
  <si>
    <r>
      <t xml:space="preserve">Porcentaje del FISM invertido en el municipio en servicios básicos
</t>
    </r>
    <r>
      <rPr>
        <sz val="12"/>
        <rFont val="Arial"/>
        <family val="2"/>
      </rPr>
      <t xml:space="preserve">1 - CANATLÁN  NO VARIACIONES
7 - GÓMEZ PALACIO  
5 - DURANGO  EL AVANCE REPRESENTA LO PAGADO EN EL PROGRAMA DE ELECTRIFICACION; AGUA Y ALCANTARILLADO SE ENCUENTRA EN SU ETAPA DE PRESUPUESTACION
</t>
    </r>
  </si>
  <si>
    <r>
      <t xml:space="preserve">Porcentaje del FISM invertido en el municipio en Integración y Desarrollo
</t>
    </r>
    <r>
      <rPr>
        <sz val="12"/>
        <rFont val="Arial"/>
        <family val="2"/>
      </rPr>
      <t xml:space="preserve">1 - CANATLÁN  NO VARIACIONES
34 - TAMAZULA  
5 - DURANGO  A ESTA FECHA DE CORTE TODAVIA SE ENCUENTRAN EN ETAPA DE PRESUPUESTACION ALGUNOS DE LOS PROGRAMAS DE OBRA INVOLUCRADOS EN ESTE INDICADOR
</t>
    </r>
  </si>
  <si>
    <r>
      <t xml:space="preserve">Porcentaje del FISM invertido en el municipio en urbanización municipal
</t>
    </r>
    <r>
      <rPr>
        <sz val="12"/>
        <rFont val="Arial"/>
        <family val="2"/>
      </rPr>
      <t xml:space="preserve">1 - CANATLÁN  NO VARIACION
5 - DURANGO  SE REALIZARON TRANSFERENCIAS DE RECURSOS DE OTROS PROGRAMAS, EN EL SIGUIENTE TRIMESTRE SE REALIZARA LA MODIFICACION PRESUPUESTAL CORRESPONDIENTE DE LA META
</t>
    </r>
  </si>
  <si>
    <r>
      <t xml:space="preserve">Porcentaje de potencialización de los recursos Fondo de Aportaciones para la Infraestructura Social Municipal (FISM)
</t>
    </r>
    <r>
      <rPr>
        <sz val="12"/>
        <rFont val="Arial"/>
        <family val="2"/>
      </rPr>
      <t xml:space="preserve">5 - DURANGO  
</t>
    </r>
  </si>
  <si>
    <r>
      <t xml:space="preserve">Porcentaje de ejecución de los recursos en el año
</t>
    </r>
    <r>
      <rPr>
        <sz val="12"/>
        <rFont val="Arial"/>
        <family val="2"/>
      </rPr>
      <t xml:space="preserve">5 - DURANGO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</si>
</sst>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/>
      <right/>
      <top style="thick">
        <color rgb="FF333333"/>
      </top>
      <bottom style="thick">
        <color rgb="FF969696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22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/>
    </xf>
    <xf numFmtId="0" fontId="9" fillId="33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Alignment="1">
      <alignment vertical="top" wrapText="1"/>
    </xf>
    <xf numFmtId="0" fontId="11" fillId="34" borderId="9" xfId="0" applyFont="1" applyFill="1" applyBorder="1" applyAlignment="1">
      <alignment horizontal="centerContinuous" vertical="center"/>
    </xf>
    <xf numFmtId="0" fontId="12" fillId="34" borderId="10" xfId="0" applyFont="1" applyFill="1" applyBorder="1" applyAlignment="1">
      <alignment horizontal="centerContinuous" vertical="center"/>
    </xf>
    <xf numFmtId="0" fontId="12" fillId="34" borderId="10" xfId="0" applyFont="1" applyFill="1" applyBorder="1" applyAlignment="1">
      <alignment horizontal="centerContinuous" vertical="center" wrapText="1"/>
    </xf>
    <xf numFmtId="0" fontId="12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13" fillId="0" borderId="13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6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10" fillId="0" borderId="15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4" fontId="1" fillId="35" borderId="16" xfId="0" applyNumberFormat="1" applyFont="1" applyFill="1" applyBorder="1" applyAlignment="1">
      <alignment horizontal="center" vertical="center" wrapText="1"/>
    </xf>
    <xf numFmtId="4" fontId="1" fillId="35" borderId="17" xfId="0" applyNumberFormat="1" applyFont="1" applyFill="1" applyBorder="1" applyAlignment="1">
      <alignment horizontal="center" vertical="center" wrapText="1"/>
    </xf>
    <xf numFmtId="4" fontId="1" fillId="0" borderId="18" xfId="0" applyNumberFormat="1" applyFont="1" applyFill="1" applyBorder="1" applyAlignment="1">
      <alignment vertical="top" wrapText="1"/>
    </xf>
    <xf numFmtId="4" fontId="6" fillId="0" borderId="19" xfId="0" applyNumberFormat="1" applyFont="1" applyBorder="1" applyAlignment="1">
      <alignment horizontal="right" vertical="top" wrapText="1"/>
    </xf>
    <xf numFmtId="4" fontId="13" fillId="0" borderId="20" xfId="0" applyNumberFormat="1" applyFont="1" applyBorder="1" applyAlignment="1">
      <alignment horizontal="left" vertical="top" wrapText="1"/>
    </xf>
    <xf numFmtId="4" fontId="15" fillId="35" borderId="21" xfId="0" applyNumberFormat="1" applyFont="1" applyFill="1" applyBorder="1" applyAlignment="1">
      <alignment horizontal="centerContinuous" vertical="center"/>
    </xf>
    <xf numFmtId="4" fontId="16" fillId="35" borderId="22" xfId="0" applyNumberFormat="1" applyFont="1" applyFill="1" applyBorder="1" applyAlignment="1">
      <alignment horizontal="centerContinuous" vertical="center"/>
    </xf>
    <xf numFmtId="4" fontId="16" fillId="35" borderId="22" xfId="0" applyNumberFormat="1" applyFont="1" applyFill="1" applyBorder="1" applyAlignment="1">
      <alignment horizontal="centerContinuous" vertical="center" wrapText="1"/>
    </xf>
    <xf numFmtId="4" fontId="1" fillId="35" borderId="22" xfId="0" applyNumberFormat="1" applyFont="1" applyFill="1" applyBorder="1" applyAlignment="1">
      <alignment vertical="center" wrapText="1"/>
    </xf>
    <xf numFmtId="4" fontId="1" fillId="35" borderId="23" xfId="0" applyNumberFormat="1" applyFont="1" applyFill="1" applyBorder="1" applyAlignment="1">
      <alignment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25" xfId="0" applyFont="1" applyFill="1" applyBorder="1" applyAlignment="1">
      <alignment horizontal="center" vertical="center" wrapText="1"/>
    </xf>
    <xf numFmtId="4" fontId="15" fillId="35" borderId="26" xfId="0" applyNumberFormat="1" applyFont="1" applyFill="1" applyBorder="1" applyAlignment="1">
      <alignment horizontal="centerContinuous" vertical="center"/>
    </xf>
    <xf numFmtId="0" fontId="16" fillId="35" borderId="27" xfId="0" applyFont="1" applyFill="1" applyBorder="1" applyAlignment="1">
      <alignment horizontal="centerContinuous" vertical="center"/>
    </xf>
    <xf numFmtId="0" fontId="16" fillId="35" borderId="27" xfId="0" applyFont="1" applyFill="1" applyBorder="1" applyAlignment="1">
      <alignment horizontal="centerContinuous" vertical="center" wrapText="1"/>
    </xf>
    <xf numFmtId="0" fontId="1" fillId="35" borderId="27" xfId="0" applyFont="1" applyFill="1" applyBorder="1" applyAlignment="1">
      <alignment vertical="center" wrapText="1"/>
    </xf>
    <xf numFmtId="0" fontId="1" fillId="35" borderId="28" xfId="0" applyFont="1" applyFill="1" applyBorder="1" applyAlignment="1">
      <alignment horizontal="center" vertical="center" wrapText="1"/>
    </xf>
    <xf numFmtId="0" fontId="1" fillId="35" borderId="29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justify" vertical="top" wrapText="1"/>
    </xf>
    <xf numFmtId="0" fontId="10" fillId="0" borderId="30" xfId="0" applyFont="1" applyBorder="1" applyAlignment="1">
      <alignment vertical="top" wrapText="1"/>
    </xf>
    <xf numFmtId="4" fontId="10" fillId="0" borderId="30" xfId="0" applyNumberFormat="1" applyFont="1" applyBorder="1" applyAlignment="1">
      <alignment vertical="top" wrapText="1"/>
    </xf>
    <xf numFmtId="168" fontId="10" fillId="0" borderId="30" xfId="0" applyNumberFormat="1" applyFont="1" applyFill="1" applyBorder="1" applyAlignment="1">
      <alignment horizontal="right" vertical="top" wrapText="1"/>
    </xf>
    <xf numFmtId="168" fontId="6" fillId="0" borderId="31" xfId="0" applyNumberFormat="1" applyFont="1" applyFill="1" applyBorder="1" applyAlignment="1">
      <alignment horizontal="right" vertical="top" wrapText="1"/>
    </xf>
    <xf numFmtId="0" fontId="1" fillId="0" borderId="32" xfId="0" applyFont="1" applyBorder="1" applyAlignment="1">
      <alignment horizontal="justify" vertical="top" wrapText="1"/>
    </xf>
    <xf numFmtId="0" fontId="10" fillId="0" borderId="32" xfId="0" applyFont="1" applyBorder="1" applyAlignment="1">
      <alignment vertical="top" wrapText="1"/>
    </xf>
    <xf numFmtId="168" fontId="10" fillId="0" borderId="32" xfId="0" applyNumberFormat="1" applyFont="1" applyBorder="1" applyAlignment="1">
      <alignment vertical="top" wrapText="1"/>
    </xf>
    <xf numFmtId="0" fontId="11" fillId="34" borderId="9" xfId="0" applyFont="1" applyFill="1" applyBorder="1" applyAlignment="1">
      <alignment horizontal="left" vertical="center"/>
    </xf>
    <xf numFmtId="0" fontId="12" fillId="34" borderId="10" xfId="0" applyFont="1" applyFill="1" applyBorder="1" applyAlignment="1">
      <alignment horizontal="left" vertical="center"/>
    </xf>
    <xf numFmtId="0" fontId="12" fillId="34" borderId="10" xfId="0" applyFont="1" applyFill="1" applyBorder="1" applyAlignment="1">
      <alignment horizontal="left" vertical="center" wrapText="1"/>
    </xf>
    <xf numFmtId="0" fontId="12" fillId="34" borderId="1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8" fillId="34" borderId="9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 wrapText="1"/>
    </xf>
    <xf numFmtId="0" fontId="21" fillId="34" borderId="11" xfId="0" applyFont="1" applyFill="1" applyBorder="1" applyAlignment="1">
      <alignment horizontal="centerContinuous" vertical="center" wrapText="1"/>
    </xf>
    <xf numFmtId="0" fontId="17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17" fillId="0" borderId="13" xfId="0" applyFont="1" applyBorder="1" applyAlignment="1">
      <alignment vertical="top" wrapText="1"/>
    </xf>
    <xf numFmtId="0" fontId="17" fillId="0" borderId="13" xfId="0" applyFont="1" applyFill="1" applyBorder="1" applyAlignment="1">
      <alignment vertical="top" wrapText="1"/>
    </xf>
    <xf numFmtId="0" fontId="17" fillId="0" borderId="14" xfId="0" applyFont="1" applyBorder="1" applyAlignment="1">
      <alignment horizontal="justify" vertical="top" wrapText="1"/>
    </xf>
    <xf numFmtId="0" fontId="17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17" fillId="0" borderId="15" xfId="0" applyFont="1" applyBorder="1" applyAlignment="1">
      <alignment vertical="top" wrapText="1"/>
    </xf>
    <xf numFmtId="4" fontId="17" fillId="35" borderId="16" xfId="0" applyNumberFormat="1" applyFont="1" applyFill="1" applyBorder="1" applyAlignment="1">
      <alignment horizontal="center" vertical="center" wrapText="1"/>
    </xf>
    <xf numFmtId="4" fontId="17" fillId="35" borderId="17" xfId="0" applyNumberFormat="1" applyFont="1" applyFill="1" applyBorder="1" applyAlignment="1">
      <alignment horizontal="center" vertical="center" wrapText="1"/>
    </xf>
    <xf numFmtId="4" fontId="17" fillId="0" borderId="18" xfId="0" applyNumberFormat="1" applyFont="1" applyFill="1" applyBorder="1" applyAlignment="1">
      <alignment vertical="top" wrapText="1"/>
    </xf>
    <xf numFmtId="4" fontId="20" fillId="0" borderId="19" xfId="0" applyNumberFormat="1" applyFont="1" applyBorder="1" applyAlignment="1">
      <alignment horizontal="right" vertical="top" wrapText="1"/>
    </xf>
    <xf numFmtId="4" fontId="20" fillId="0" borderId="20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top" wrapText="1"/>
    </xf>
    <xf numFmtId="4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Border="1" applyAlignment="1">
      <alignment vertical="center" wrapText="1"/>
    </xf>
    <xf numFmtId="4" fontId="20" fillId="0" borderId="0" xfId="0" applyNumberFormat="1" applyFont="1" applyBorder="1" applyAlignment="1">
      <alignment horizontal="right" vertical="top" wrapText="1"/>
    </xf>
    <xf numFmtId="4" fontId="22" fillId="35" borderId="21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 wrapText="1"/>
    </xf>
    <xf numFmtId="4" fontId="17" fillId="35" borderId="22" xfId="0" applyNumberFormat="1" applyFont="1" applyFill="1" applyBorder="1" applyAlignment="1">
      <alignment vertical="center" wrapText="1"/>
    </xf>
    <xf numFmtId="4" fontId="17" fillId="35" borderId="23" xfId="0" applyNumberFormat="1" applyFont="1" applyFill="1" applyBorder="1" applyAlignment="1">
      <alignment vertical="center" wrapText="1"/>
    </xf>
    <xf numFmtId="0" fontId="17" fillId="35" borderId="24" xfId="0" applyFont="1" applyFill="1" applyBorder="1" applyAlignment="1">
      <alignment horizontal="center" vertical="center" wrapText="1"/>
    </xf>
    <xf numFmtId="0" fontId="17" fillId="35" borderId="25" xfId="0" applyFont="1" applyFill="1" applyBorder="1" applyAlignment="1">
      <alignment horizontal="center" vertical="center" wrapText="1"/>
    </xf>
    <xf numFmtId="4" fontId="22" fillId="35" borderId="26" xfId="0" applyNumberFormat="1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 wrapText="1"/>
    </xf>
    <xf numFmtId="0" fontId="17" fillId="35" borderId="27" xfId="0" applyFont="1" applyFill="1" applyBorder="1" applyAlignment="1">
      <alignment vertical="center" wrapText="1"/>
    </xf>
    <xf numFmtId="0" fontId="17" fillId="35" borderId="28" xfId="0" applyFont="1" applyFill="1" applyBorder="1" applyAlignment="1">
      <alignment horizontal="center" vertical="center" wrapText="1"/>
    </xf>
    <xf numFmtId="0" fontId="17" fillId="35" borderId="29" xfId="0" applyFont="1" applyFill="1" applyBorder="1" applyAlignment="1">
      <alignment horizontal="center" vertical="center" wrapText="1"/>
    </xf>
    <xf numFmtId="0" fontId="18" fillId="34" borderId="9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 wrapText="1"/>
    </xf>
    <xf numFmtId="0" fontId="17" fillId="0" borderId="30" xfId="0" applyFont="1" applyBorder="1" applyAlignment="1">
      <alignment horizontal="justify" vertical="center" wrapText="1"/>
    </xf>
    <xf numFmtId="0" fontId="20" fillId="0" borderId="30" xfId="0" applyFont="1" applyBorder="1" applyAlignment="1">
      <alignment vertical="center" wrapText="1"/>
    </xf>
    <xf numFmtId="4" fontId="20" fillId="0" borderId="30" xfId="0" applyNumberFormat="1" applyFont="1" applyBorder="1" applyAlignment="1">
      <alignment vertical="center" wrapText="1"/>
    </xf>
    <xf numFmtId="168" fontId="20" fillId="0" borderId="30" xfId="0" applyNumberFormat="1" applyFont="1" applyFill="1" applyBorder="1" applyAlignment="1">
      <alignment horizontal="right" vertical="center" wrapText="1"/>
    </xf>
    <xf numFmtId="168" fontId="20" fillId="0" borderId="3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7" fillId="0" borderId="32" xfId="0" applyFont="1" applyBorder="1" applyAlignment="1">
      <alignment horizontal="justify" vertical="center" wrapText="1"/>
    </xf>
    <xf numFmtId="0" fontId="20" fillId="0" borderId="32" xfId="0" applyFont="1" applyBorder="1" applyAlignment="1">
      <alignment vertical="center" wrapText="1"/>
    </xf>
    <xf numFmtId="168" fontId="20" fillId="0" borderId="32" xfId="0" applyNumberFormat="1" applyFont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4" fillId="36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1" fillId="0" borderId="51" xfId="0" applyFont="1" applyFill="1" applyBorder="1" applyAlignment="1">
      <alignment horizontal="justify" vertical="top" wrapText="1"/>
    </xf>
    <xf numFmtId="0" fontId="1" fillId="0" borderId="52" xfId="0" applyFont="1" applyFill="1" applyBorder="1" applyAlignment="1">
      <alignment horizontal="justify" vertical="top" wrapText="1"/>
    </xf>
    <xf numFmtId="0" fontId="1" fillId="0" borderId="53" xfId="0" applyFont="1" applyFill="1" applyBorder="1" applyAlignment="1">
      <alignment horizontal="justify" vertical="top" wrapText="1"/>
    </xf>
    <xf numFmtId="0" fontId="1" fillId="35" borderId="54" xfId="0" applyFont="1" applyFill="1" applyBorder="1" applyAlignment="1">
      <alignment horizontal="center" vertical="center" wrapText="1"/>
    </xf>
    <xf numFmtId="0" fontId="1" fillId="35" borderId="55" xfId="0" applyFont="1" applyFill="1" applyBorder="1" applyAlignment="1">
      <alignment horizontal="center" vertical="center" wrapText="1"/>
    </xf>
    <xf numFmtId="0" fontId="1" fillId="0" borderId="56" xfId="0" applyFont="1" applyBorder="1" applyAlignment="1">
      <alignment horizontal="justify" vertical="top" wrapText="1"/>
    </xf>
    <xf numFmtId="0" fontId="1" fillId="0" borderId="30" xfId="0" applyFont="1" applyBorder="1" applyAlignment="1">
      <alignment horizontal="justify" vertical="top" wrapText="1"/>
    </xf>
    <xf numFmtId="0" fontId="1" fillId="0" borderId="57" xfId="0" applyFont="1" applyBorder="1" applyAlignment="1">
      <alignment horizontal="justify" vertical="top" wrapText="1"/>
    </xf>
    <xf numFmtId="0" fontId="1" fillId="0" borderId="32" xfId="0" applyFont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0" fontId="1" fillId="0" borderId="19" xfId="0" applyFont="1" applyFill="1" applyBorder="1" applyAlignment="1">
      <alignment horizontal="justify" vertical="top" wrapText="1"/>
    </xf>
    <xf numFmtId="0" fontId="1" fillId="0" borderId="59" xfId="0" applyFont="1" applyFill="1" applyBorder="1" applyAlignment="1">
      <alignment horizontal="justify" vertical="top" wrapText="1"/>
    </xf>
    <xf numFmtId="0" fontId="13" fillId="0" borderId="19" xfId="0" applyFont="1" applyFill="1" applyBorder="1" applyAlignment="1">
      <alignment horizontal="justify" vertical="top" wrapText="1"/>
    </xf>
    <xf numFmtId="0" fontId="1" fillId="35" borderId="39" xfId="0" applyFont="1" applyFill="1" applyBorder="1" applyAlignment="1">
      <alignment horizontal="center" vertical="center" wrapText="1"/>
    </xf>
    <xf numFmtId="0" fontId="1" fillId="35" borderId="16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1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justify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1" fillId="35" borderId="36" xfId="0" applyFont="1" applyFill="1" applyBorder="1" applyAlignment="1">
      <alignment horizontal="justify" vertical="center" wrapText="1"/>
    </xf>
    <xf numFmtId="0" fontId="1" fillId="35" borderId="37" xfId="0" applyFont="1" applyFill="1" applyBorder="1" applyAlignment="1">
      <alignment horizontal="justify" vertical="center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44" xfId="0" applyFont="1" applyFill="1" applyBorder="1" applyAlignment="1">
      <alignment horizontal="center" vertical="center" wrapText="1"/>
    </xf>
    <xf numFmtId="0" fontId="1" fillId="35" borderId="45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7" fillId="36" borderId="0" xfId="0" applyFont="1" applyFill="1" applyAlignment="1">
      <alignment horizontal="center" vertical="center" wrapText="1"/>
    </xf>
    <xf numFmtId="0" fontId="14" fillId="0" borderId="13" xfId="0" applyFont="1" applyBorder="1" applyAlignment="1">
      <alignment horizontal="justify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64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justify" vertical="top" wrapText="1"/>
    </xf>
    <xf numFmtId="0" fontId="6" fillId="0" borderId="33" xfId="0" applyFont="1" applyBorder="1" applyAlignment="1">
      <alignment horizontal="justify"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17" fillId="0" borderId="51" xfId="0" applyFont="1" applyFill="1" applyBorder="1" applyAlignment="1">
      <alignment horizontal="justify" vertical="top" wrapText="1"/>
    </xf>
    <xf numFmtId="0" fontId="17" fillId="0" borderId="52" xfId="0" applyFont="1" applyFill="1" applyBorder="1" applyAlignment="1">
      <alignment horizontal="justify" vertical="top" wrapText="1"/>
    </xf>
    <xf numFmtId="0" fontId="17" fillId="0" borderId="53" xfId="0" applyFont="1" applyFill="1" applyBorder="1" applyAlignment="1">
      <alignment horizontal="justify" vertical="top" wrapText="1"/>
    </xf>
    <xf numFmtId="4" fontId="17" fillId="34" borderId="62" xfId="0" applyNumberFormat="1" applyFont="1" applyFill="1" applyBorder="1" applyAlignment="1">
      <alignment horizontal="left" vertical="center" wrapText="1"/>
    </xf>
    <xf numFmtId="4" fontId="17" fillId="34" borderId="13" xfId="0" applyNumberFormat="1" applyFont="1" applyFill="1" applyBorder="1" applyAlignment="1">
      <alignment horizontal="left" vertical="center" wrapText="1"/>
    </xf>
    <xf numFmtId="4" fontId="17" fillId="34" borderId="63" xfId="0" applyNumberFormat="1" applyFont="1" applyFill="1" applyBorder="1" applyAlignment="1">
      <alignment horizontal="left" vertical="center" wrapText="1"/>
    </xf>
    <xf numFmtId="0" fontId="17" fillId="35" borderId="54" xfId="0" applyFont="1" applyFill="1" applyBorder="1" applyAlignment="1">
      <alignment horizontal="center" vertical="center" wrapText="1"/>
    </xf>
    <xf numFmtId="0" fontId="17" fillId="35" borderId="55" xfId="0" applyFont="1" applyFill="1" applyBorder="1" applyAlignment="1">
      <alignment horizontal="center" vertical="center" wrapText="1"/>
    </xf>
    <xf numFmtId="0" fontId="17" fillId="0" borderId="56" xfId="0" applyFont="1" applyBorder="1" applyAlignment="1">
      <alignment horizontal="justify" vertical="center" wrapText="1"/>
    </xf>
    <xf numFmtId="0" fontId="17" fillId="0" borderId="30" xfId="0" applyFont="1" applyBorder="1" applyAlignment="1">
      <alignment horizontal="justify" vertical="center" wrapText="1"/>
    </xf>
    <xf numFmtId="0" fontId="17" fillId="0" borderId="57" xfId="0" applyFont="1" applyBorder="1" applyAlignment="1">
      <alignment horizontal="justify" vertical="center" wrapText="1"/>
    </xf>
    <xf numFmtId="0" fontId="17" fillId="0" borderId="32" xfId="0" applyFont="1" applyBorder="1" applyAlignment="1">
      <alignment horizontal="justify" vertical="center" wrapText="1"/>
    </xf>
    <xf numFmtId="0" fontId="17" fillId="0" borderId="58" xfId="0" applyFont="1" applyFill="1" applyBorder="1" applyAlignment="1">
      <alignment horizontal="justify" vertical="top" wrapText="1"/>
    </xf>
    <xf numFmtId="0" fontId="17" fillId="0" borderId="19" xfId="0" applyFont="1" applyFill="1" applyBorder="1" applyAlignment="1">
      <alignment horizontal="justify" vertical="top" wrapText="1"/>
    </xf>
    <xf numFmtId="0" fontId="17" fillId="0" borderId="59" xfId="0" applyFont="1" applyFill="1" applyBorder="1" applyAlignment="1">
      <alignment horizontal="justify" vertical="top" wrapText="1"/>
    </xf>
    <xf numFmtId="0" fontId="20" fillId="0" borderId="19" xfId="0" applyFont="1" applyFill="1" applyBorder="1" applyAlignment="1">
      <alignment horizontal="justify" vertical="top" wrapText="1"/>
    </xf>
    <xf numFmtId="0" fontId="20" fillId="0" borderId="10" xfId="0" applyFont="1" applyFill="1" applyBorder="1" applyAlignment="1">
      <alignment horizontal="left" vertical="top" wrapText="1"/>
    </xf>
    <xf numFmtId="0" fontId="20" fillId="0" borderId="61" xfId="0" applyFont="1" applyFill="1" applyBorder="1" applyAlignment="1">
      <alignment horizontal="left" vertical="top" wrapText="1"/>
    </xf>
    <xf numFmtId="0" fontId="17" fillId="35" borderId="39" xfId="0" applyFont="1" applyFill="1" applyBorder="1" applyAlignment="1">
      <alignment horizontal="center" vertical="center" wrapText="1"/>
    </xf>
    <xf numFmtId="0" fontId="17" fillId="35" borderId="16" xfId="0" applyFont="1" applyFill="1" applyBorder="1" applyAlignment="1">
      <alignment horizontal="center" vertical="center" wrapText="1"/>
    </xf>
    <xf numFmtId="0" fontId="17" fillId="35" borderId="0" xfId="0" applyFont="1" applyFill="1" applyBorder="1" applyAlignment="1">
      <alignment horizontal="center" vertical="top" wrapText="1"/>
    </xf>
    <xf numFmtId="0" fontId="17" fillId="35" borderId="41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60" xfId="0" applyFont="1" applyBorder="1" applyAlignment="1">
      <alignment horizontal="justify" vertical="top" wrapText="1"/>
    </xf>
    <xf numFmtId="0" fontId="17" fillId="35" borderId="36" xfId="0" applyFont="1" applyFill="1" applyBorder="1" applyAlignment="1">
      <alignment horizontal="justify" vertical="center" wrapText="1"/>
    </xf>
    <xf numFmtId="0" fontId="17" fillId="35" borderId="37" xfId="0" applyFont="1" applyFill="1" applyBorder="1" applyAlignment="1">
      <alignment horizontal="justify" vertical="center" wrapText="1"/>
    </xf>
    <xf numFmtId="0" fontId="17" fillId="35" borderId="38" xfId="0" applyFont="1" applyFill="1" applyBorder="1" applyAlignment="1">
      <alignment horizontal="justify" vertical="center" wrapText="1"/>
    </xf>
    <xf numFmtId="0" fontId="17" fillId="35" borderId="39" xfId="0" applyFont="1" applyFill="1" applyBorder="1" applyAlignment="1">
      <alignment horizontal="justify" vertical="center" wrapText="1"/>
    </xf>
    <xf numFmtId="0" fontId="17" fillId="35" borderId="40" xfId="0" applyFont="1" applyFill="1" applyBorder="1" applyAlignment="1">
      <alignment horizontal="justify" vertical="center" wrapText="1"/>
    </xf>
    <xf numFmtId="0" fontId="17" fillId="35" borderId="0" xfId="0" applyFont="1" applyFill="1" applyBorder="1" applyAlignment="1">
      <alignment horizontal="justify" vertical="center" wrapText="1"/>
    </xf>
    <xf numFmtId="0" fontId="17" fillId="35" borderId="41" xfId="0" applyFont="1" applyFill="1" applyBorder="1" applyAlignment="1">
      <alignment horizontal="justify" vertical="center" wrapText="1"/>
    </xf>
    <xf numFmtId="0" fontId="17" fillId="35" borderId="42" xfId="0" applyFont="1" applyFill="1" applyBorder="1" applyAlignment="1">
      <alignment horizontal="justify" vertical="center" wrapText="1"/>
    </xf>
    <xf numFmtId="0" fontId="17" fillId="35" borderId="43" xfId="0" applyFont="1" applyFill="1" applyBorder="1" applyAlignment="1">
      <alignment horizontal="justify" vertical="center" wrapText="1"/>
    </xf>
    <xf numFmtId="0" fontId="17" fillId="35" borderId="24" xfId="0" applyFont="1" applyFill="1" applyBorder="1" applyAlignment="1">
      <alignment horizontal="center" vertical="center" wrapText="1"/>
    </xf>
    <xf numFmtId="0" fontId="17" fillId="35" borderId="44" xfId="0" applyFont="1" applyFill="1" applyBorder="1" applyAlignment="1">
      <alignment horizontal="center" vertical="center" wrapText="1"/>
    </xf>
    <xf numFmtId="0" fontId="17" fillId="35" borderId="45" xfId="0" applyFont="1" applyFill="1" applyBorder="1" applyAlignment="1">
      <alignment horizontal="center" vertical="center" wrapText="1"/>
    </xf>
    <xf numFmtId="0" fontId="17" fillId="35" borderId="46" xfId="0" applyFont="1" applyFill="1" applyBorder="1" applyAlignment="1">
      <alignment horizontal="center" vertical="center" wrapText="1"/>
    </xf>
    <xf numFmtId="0" fontId="17" fillId="35" borderId="47" xfId="0" applyFont="1" applyFill="1" applyBorder="1" applyAlignment="1">
      <alignment horizontal="center" vertical="center" wrapText="1"/>
    </xf>
    <xf numFmtId="0" fontId="17" fillId="35" borderId="48" xfId="0" applyFont="1" applyFill="1" applyBorder="1" applyAlignment="1">
      <alignment horizontal="center" vertical="center" wrapText="1"/>
    </xf>
    <xf numFmtId="0" fontId="17" fillId="35" borderId="49" xfId="0" applyFont="1" applyFill="1" applyBorder="1" applyAlignment="1">
      <alignment horizontal="center" vertical="center" wrapText="1"/>
    </xf>
    <xf numFmtId="0" fontId="17" fillId="35" borderId="50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64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33" xfId="0" applyFont="1" applyBorder="1" applyAlignment="1">
      <alignment horizontal="justify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4" fontId="17" fillId="34" borderId="65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60" xfId="0" applyFont="1" applyBorder="1" applyAlignment="1">
      <alignment horizontal="left" vertical="top" wrapText="1"/>
    </xf>
    <xf numFmtId="0" fontId="20" fillId="0" borderId="64" xfId="0" applyFont="1" applyFill="1" applyBorder="1" applyAlignment="1">
      <alignment horizontal="left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7" t="s">
        <v>0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8" t="s">
        <v>2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</row>
    <row r="12" spans="2:30" ht="13.5" customHeight="1"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</row>
    <row r="13" spans="2:30" ht="13.5" customHeight="1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</row>
    <row r="14" spans="2:30" ht="13.5" customHeight="1"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</row>
    <row r="15" spans="2:30" ht="13.5" customHeight="1"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</row>
    <row r="16" spans="2:30" ht="13.5" customHeight="1"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</row>
    <row r="17" spans="2:30" ht="13.5" customHeight="1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</row>
    <row r="18" spans="2:30" ht="13.5" customHeight="1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</row>
    <row r="19" spans="2:30" ht="13.5" customHeight="1"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</row>
    <row r="20" spans="2:30" ht="13.5" customHeight="1"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</row>
    <row r="21" spans="2:30" ht="13.5" customHeight="1"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</row>
    <row r="22" spans="2:30" ht="13.5" customHeight="1"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</row>
    <row r="23" spans="2:30" ht="13.5" customHeight="1"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</row>
    <row r="24" spans="2:30" ht="13.5" customHeight="1"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</row>
    <row r="25" spans="2:30" ht="13.5" customHeight="1"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</row>
    <row r="26" spans="2:30" ht="13.5" customHeight="1"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</row>
    <row r="27" spans="2:30" ht="13.5" customHeight="1"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</row>
    <row r="28" spans="2:30" ht="13.5" customHeight="1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</row>
    <row r="29" spans="2:30" ht="13.5" customHeight="1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</row>
    <row r="30" spans="2:30" ht="13.5" customHeight="1"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</row>
    <row r="31" spans="2:30" ht="13.5" customHeight="1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</row>
    <row r="32" spans="2:30" ht="13.5" customHeight="1"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</row>
    <row r="33" spans="2:30" ht="13.5" customHeight="1"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</row>
    <row r="34" spans="2:30" ht="13.5" customHeight="1"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9" t="s">
        <v>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</row>
    <row r="50" spans="4:28" ht="13.5" customHeight="1">
      <c r="D50" s="120" t="s">
        <v>4</v>
      </c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</row>
    <row r="51" spans="4:28" ht="13.5" customHeight="1"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</row>
    <row r="52" spans="4:28" ht="13.5" customHeight="1"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</row>
    <row r="53" spans="4:28" ht="13.5" customHeight="1"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</row>
    <row r="54" spans="4:28" ht="13.5" customHeight="1"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</row>
    <row r="55" spans="4:28" ht="13.5" customHeight="1"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</row>
    <row r="56" spans="4:28" ht="13.5" customHeight="1"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</row>
    <row r="57" spans="4:28" ht="13.5" customHeight="1"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</row>
    <row r="58" spans="4:28" ht="13.5" customHeight="1"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</row>
    <row r="59" spans="4:28" ht="13.5" customHeight="1"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</row>
    <row r="60" spans="4:28" ht="13.5" customHeight="1"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</row>
    <row r="61" spans="4:28" ht="13.5" customHeight="1"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</row>
    <row r="62" spans="4:28" ht="13.5" customHeight="1"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</row>
    <row r="63" spans="4:28" ht="13.5" customHeight="1"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</row>
    <row r="64" spans="4:28" ht="13.5" customHeight="1"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</row>
    <row r="65" spans="4:28" ht="13.5" customHeight="1"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</row>
    <row r="66" spans="4:28" ht="13.5" customHeight="1"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28" zoomScale="78" zoomScaleNormal="80" zoomScaleSheetLayoutView="78" workbookViewId="0">
      <selection activeCell="B27" sqref="B27:V27"/>
    </sheetView>
  </sheetViews>
  <sheetFormatPr baseColWidth="10" defaultRowHeight="15"/>
  <cols>
    <col min="1" max="1" width="4" style="1" customWidth="1"/>
    <col min="2" max="2" width="18.570312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9" style="15" customWidth="1"/>
    <col min="11" max="11" width="10.85546875" style="15" customWidth="1"/>
    <col min="12" max="12" width="8.85546875" style="15" customWidth="1"/>
    <col min="13" max="13" width="7" style="15" customWidth="1"/>
    <col min="14" max="14" width="9.42578125" style="15" customWidth="1"/>
    <col min="15" max="15" width="12.7109375" style="15" customWidth="1"/>
    <col min="16" max="16" width="14.85546875" style="15" customWidth="1"/>
    <col min="17" max="17" width="13.85546875" style="15" customWidth="1"/>
    <col min="18" max="18" width="15.42578125" style="15" customWidth="1"/>
    <col min="19" max="19" width="18" style="15" customWidth="1"/>
    <col min="20" max="21" width="12.28515625" style="15" customWidth="1"/>
    <col min="22" max="22" width="17.28515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58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0" customHeight="1" thickTop="1" thickBot="1">
      <c r="B4" s="20" t="s">
        <v>6</v>
      </c>
      <c r="C4" s="21" t="s">
        <v>7</v>
      </c>
      <c r="D4" s="159" t="s">
        <v>8</v>
      </c>
      <c r="E4" s="159"/>
      <c r="F4" s="159"/>
      <c r="G4" s="159"/>
      <c r="H4" s="159"/>
      <c r="I4" s="22"/>
      <c r="J4" s="23" t="s">
        <v>9</v>
      </c>
      <c r="K4" s="24" t="s">
        <v>10</v>
      </c>
      <c r="L4" s="160" t="s">
        <v>11</v>
      </c>
      <c r="M4" s="160"/>
      <c r="N4" s="160"/>
      <c r="O4" s="160"/>
      <c r="P4" s="25" t="s">
        <v>12</v>
      </c>
      <c r="Q4" s="161" t="s">
        <v>13</v>
      </c>
      <c r="R4" s="161"/>
      <c r="S4" s="23" t="s">
        <v>14</v>
      </c>
      <c r="T4" s="162" t="s">
        <v>15</v>
      </c>
      <c r="U4" s="162"/>
      <c r="V4" s="163"/>
    </row>
    <row r="5" spans="1:35" ht="15.75" customHeight="1">
      <c r="B5" s="164" t="s">
        <v>16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6"/>
    </row>
    <row r="6" spans="1:35" ht="64.5" customHeight="1" thickBot="1">
      <c r="B6" s="26" t="s">
        <v>17</v>
      </c>
      <c r="C6" s="138" t="s">
        <v>18</v>
      </c>
      <c r="D6" s="138"/>
      <c r="E6" s="138"/>
      <c r="F6" s="138"/>
      <c r="G6" s="138"/>
      <c r="H6" s="27"/>
      <c r="I6" s="27"/>
      <c r="J6" s="27" t="s">
        <v>19</v>
      </c>
      <c r="K6" s="138" t="s">
        <v>20</v>
      </c>
      <c r="L6" s="138"/>
      <c r="M6" s="138"/>
      <c r="N6" s="28"/>
      <c r="O6" s="27" t="s">
        <v>21</v>
      </c>
      <c r="P6" s="138" t="s">
        <v>22</v>
      </c>
      <c r="Q6" s="138"/>
      <c r="R6" s="29"/>
      <c r="S6" s="30" t="s">
        <v>23</v>
      </c>
      <c r="T6" s="139" t="s">
        <v>24</v>
      </c>
      <c r="U6" s="139"/>
      <c r="V6" s="140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16.5" customHeight="1" thickTop="1">
      <c r="B8" s="141" t="s">
        <v>26</v>
      </c>
      <c r="C8" s="144" t="s">
        <v>27</v>
      </c>
      <c r="D8" s="144"/>
      <c r="E8" s="144"/>
      <c r="F8" s="144"/>
      <c r="G8" s="144"/>
      <c r="H8" s="145"/>
      <c r="I8" s="150" t="s">
        <v>28</v>
      </c>
      <c r="J8" s="151"/>
      <c r="K8" s="151"/>
      <c r="L8" s="151"/>
      <c r="M8" s="151"/>
      <c r="N8" s="151"/>
      <c r="O8" s="151"/>
      <c r="P8" s="151"/>
      <c r="Q8" s="151"/>
      <c r="R8" s="151"/>
      <c r="S8" s="152"/>
      <c r="T8" s="150" t="s">
        <v>29</v>
      </c>
      <c r="U8" s="151"/>
      <c r="V8" s="153" t="s">
        <v>30</v>
      </c>
    </row>
    <row r="9" spans="1:35" ht="19.5" customHeight="1">
      <c r="B9" s="142"/>
      <c r="C9" s="146"/>
      <c r="D9" s="146"/>
      <c r="E9" s="146"/>
      <c r="F9" s="146"/>
      <c r="G9" s="146"/>
      <c r="H9" s="147"/>
      <c r="I9" s="156" t="s">
        <v>31</v>
      </c>
      <c r="J9" s="134"/>
      <c r="K9" s="134"/>
      <c r="L9" s="134" t="s">
        <v>32</v>
      </c>
      <c r="M9" s="134"/>
      <c r="N9" s="134"/>
      <c r="O9" s="134"/>
      <c r="P9" s="134" t="s">
        <v>33</v>
      </c>
      <c r="Q9" s="134" t="s">
        <v>34</v>
      </c>
      <c r="R9" s="136" t="s">
        <v>35</v>
      </c>
      <c r="S9" s="137"/>
      <c r="T9" s="134" t="s">
        <v>36</v>
      </c>
      <c r="U9" s="134" t="s">
        <v>37</v>
      </c>
      <c r="V9" s="154"/>
    </row>
    <row r="10" spans="1:35" ht="36.75" customHeight="1" thickBot="1">
      <c r="B10" s="143"/>
      <c r="C10" s="148"/>
      <c r="D10" s="148"/>
      <c r="E10" s="148"/>
      <c r="F10" s="148"/>
      <c r="G10" s="148"/>
      <c r="H10" s="149"/>
      <c r="I10" s="157"/>
      <c r="J10" s="135"/>
      <c r="K10" s="135"/>
      <c r="L10" s="135"/>
      <c r="M10" s="135"/>
      <c r="N10" s="135"/>
      <c r="O10" s="135"/>
      <c r="P10" s="135"/>
      <c r="Q10" s="135"/>
      <c r="R10" s="31" t="s">
        <v>38</v>
      </c>
      <c r="S10" s="32" t="s">
        <v>39</v>
      </c>
      <c r="T10" s="135"/>
      <c r="U10" s="135"/>
      <c r="V10" s="155"/>
    </row>
    <row r="11" spans="1:35" ht="75" customHeight="1" thickTop="1" thickBot="1">
      <c r="A11" s="7"/>
      <c r="B11" s="33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34" t="s">
        <v>44</v>
      </c>
      <c r="Q11" s="34" t="s">
        <v>45</v>
      </c>
      <c r="R11" s="34">
        <v>26848868.379999999</v>
      </c>
      <c r="S11" s="34">
        <v>4.57</v>
      </c>
      <c r="T11" s="34">
        <v>2.5499999999999998</v>
      </c>
      <c r="U11" s="34">
        <f t="shared" ref="U11:U16" si="0">IF(ISERROR(T11/S11),"N/A",T11/S11*100)</f>
        <v>55.798687089715528</v>
      </c>
      <c r="V11" s="35" t="s">
        <v>46</v>
      </c>
    </row>
    <row r="12" spans="1:35" ht="75" customHeight="1" thickTop="1" thickBot="1">
      <c r="A12" s="7"/>
      <c r="B12" s="33" t="s">
        <v>40</v>
      </c>
      <c r="C12" s="133" t="s">
        <v>47</v>
      </c>
      <c r="D12" s="133"/>
      <c r="E12" s="133"/>
      <c r="F12" s="133"/>
      <c r="G12" s="133"/>
      <c r="H12" s="133"/>
      <c r="I12" s="133" t="s">
        <v>48</v>
      </c>
      <c r="J12" s="133"/>
      <c r="K12" s="133"/>
      <c r="L12" s="133" t="s">
        <v>49</v>
      </c>
      <c r="M12" s="133"/>
      <c r="N12" s="133"/>
      <c r="O12" s="133"/>
      <c r="P12" s="34" t="s">
        <v>44</v>
      </c>
      <c r="Q12" s="34" t="s">
        <v>50</v>
      </c>
      <c r="R12" s="34">
        <v>5.413333333333334</v>
      </c>
      <c r="S12" s="34">
        <v>2.625</v>
      </c>
      <c r="T12" s="34">
        <v>2.5499999999999998</v>
      </c>
      <c r="U12" s="34">
        <f t="shared" si="0"/>
        <v>97.142857142857125</v>
      </c>
      <c r="V12" s="35" t="s">
        <v>46</v>
      </c>
    </row>
    <row r="13" spans="1:35" ht="75" customHeight="1" thickTop="1" thickBot="1">
      <c r="A13" s="7"/>
      <c r="B13" s="33" t="s">
        <v>40</v>
      </c>
      <c r="C13" s="133" t="s">
        <v>47</v>
      </c>
      <c r="D13" s="133"/>
      <c r="E13" s="133"/>
      <c r="F13" s="133"/>
      <c r="G13" s="133"/>
      <c r="H13" s="133"/>
      <c r="I13" s="133" t="s">
        <v>51</v>
      </c>
      <c r="J13" s="133"/>
      <c r="K13" s="133"/>
      <c r="L13" s="133" t="s">
        <v>52</v>
      </c>
      <c r="M13" s="133"/>
      <c r="N13" s="133"/>
      <c r="O13" s="133"/>
      <c r="P13" s="34" t="s">
        <v>44</v>
      </c>
      <c r="Q13" s="34" t="s">
        <v>50</v>
      </c>
      <c r="R13" s="34">
        <v>8.0449999999999999</v>
      </c>
      <c r="S13" s="34">
        <v>8.0399999999999991</v>
      </c>
      <c r="T13" s="34">
        <v>12.07</v>
      </c>
      <c r="U13" s="34">
        <f t="shared" si="0"/>
        <v>150.12437810945275</v>
      </c>
      <c r="V13" s="35" t="s">
        <v>46</v>
      </c>
    </row>
    <row r="14" spans="1:35" ht="75" customHeight="1" thickTop="1" thickBot="1">
      <c r="A14" s="7"/>
      <c r="B14" s="33" t="s">
        <v>40</v>
      </c>
      <c r="C14" s="133" t="s">
        <v>47</v>
      </c>
      <c r="D14" s="133"/>
      <c r="E14" s="133"/>
      <c r="F14" s="133"/>
      <c r="G14" s="133"/>
      <c r="H14" s="133"/>
      <c r="I14" s="133" t="s">
        <v>53</v>
      </c>
      <c r="J14" s="133"/>
      <c r="K14" s="133"/>
      <c r="L14" s="133" t="s">
        <v>54</v>
      </c>
      <c r="M14" s="133"/>
      <c r="N14" s="133"/>
      <c r="O14" s="133"/>
      <c r="P14" s="34" t="s">
        <v>44</v>
      </c>
      <c r="Q14" s="34" t="s">
        <v>55</v>
      </c>
      <c r="R14" s="34">
        <v>100.88</v>
      </c>
      <c r="S14" s="34" t="s">
        <v>56</v>
      </c>
      <c r="T14" s="34" t="s">
        <v>56</v>
      </c>
      <c r="U14" s="34" t="str">
        <f t="shared" si="0"/>
        <v>N/A</v>
      </c>
      <c r="V14" s="35" t="s">
        <v>46</v>
      </c>
    </row>
    <row r="15" spans="1:35" ht="75" customHeight="1" thickTop="1" thickBot="1">
      <c r="A15" s="7"/>
      <c r="B15" s="33" t="s">
        <v>40</v>
      </c>
      <c r="C15" s="133" t="s">
        <v>47</v>
      </c>
      <c r="D15" s="133"/>
      <c r="E15" s="133"/>
      <c r="F15" s="133"/>
      <c r="G15" s="133"/>
      <c r="H15" s="133"/>
      <c r="I15" s="133" t="s">
        <v>57</v>
      </c>
      <c r="J15" s="133"/>
      <c r="K15" s="133"/>
      <c r="L15" s="133" t="s">
        <v>58</v>
      </c>
      <c r="M15" s="133"/>
      <c r="N15" s="133"/>
      <c r="O15" s="133"/>
      <c r="P15" s="34" t="s">
        <v>44</v>
      </c>
      <c r="Q15" s="34" t="s">
        <v>55</v>
      </c>
      <c r="R15" s="34">
        <v>100</v>
      </c>
      <c r="S15" s="34" t="s">
        <v>56</v>
      </c>
      <c r="T15" s="34" t="s">
        <v>56</v>
      </c>
      <c r="U15" s="34" t="str">
        <f t="shared" si="0"/>
        <v>N/A</v>
      </c>
      <c r="V15" s="35" t="s">
        <v>46</v>
      </c>
    </row>
    <row r="16" spans="1:35" ht="75" customHeight="1" thickTop="1" thickBot="1">
      <c r="A16" s="7"/>
      <c r="B16" s="33" t="s">
        <v>40</v>
      </c>
      <c r="C16" s="133" t="s">
        <v>47</v>
      </c>
      <c r="D16" s="133"/>
      <c r="E16" s="133"/>
      <c r="F16" s="133"/>
      <c r="G16" s="133"/>
      <c r="H16" s="133"/>
      <c r="I16" s="133" t="s">
        <v>59</v>
      </c>
      <c r="J16" s="133"/>
      <c r="K16" s="133"/>
      <c r="L16" s="133" t="s">
        <v>60</v>
      </c>
      <c r="M16" s="133"/>
      <c r="N16" s="133"/>
      <c r="O16" s="133"/>
      <c r="P16" s="34" t="s">
        <v>44</v>
      </c>
      <c r="Q16" s="34" t="s">
        <v>50</v>
      </c>
      <c r="R16" s="34" t="s">
        <v>56</v>
      </c>
      <c r="S16" s="34" t="s">
        <v>56</v>
      </c>
      <c r="T16" s="34" t="s">
        <v>56</v>
      </c>
      <c r="U16" s="34" t="str">
        <f t="shared" si="0"/>
        <v>N/A</v>
      </c>
      <c r="V16" s="35" t="s">
        <v>61</v>
      </c>
    </row>
    <row r="17" spans="2:23" ht="22.5" customHeight="1" thickTop="1" thickBot="1">
      <c r="B17" s="16" t="s">
        <v>62</v>
      </c>
      <c r="C17" s="17"/>
      <c r="D17" s="17"/>
      <c r="E17" s="17"/>
      <c r="F17" s="17"/>
      <c r="G17" s="17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9"/>
      <c r="W17" s="8"/>
    </row>
    <row r="18" spans="2:23" ht="32.25" customHeight="1" thickTop="1">
      <c r="B18" s="36"/>
      <c r="C18" s="37"/>
      <c r="D18" s="37"/>
      <c r="E18" s="37"/>
      <c r="F18" s="37"/>
      <c r="G18" s="37"/>
      <c r="H18" s="38"/>
      <c r="I18" s="38"/>
      <c r="J18" s="38"/>
      <c r="K18" s="38"/>
      <c r="L18" s="38"/>
      <c r="M18" s="38"/>
      <c r="N18" s="38"/>
      <c r="O18" s="38"/>
      <c r="P18" s="39"/>
      <c r="Q18" s="40"/>
      <c r="R18" s="41" t="s">
        <v>63</v>
      </c>
      <c r="S18" s="42" t="s">
        <v>64</v>
      </c>
      <c r="T18" s="41" t="s">
        <v>65</v>
      </c>
      <c r="U18" s="41" t="s">
        <v>66</v>
      </c>
      <c r="V18" s="124"/>
    </row>
    <row r="19" spans="2:23" ht="41.25" customHeight="1" thickBot="1">
      <c r="B19" s="43"/>
      <c r="C19" s="44"/>
      <c r="D19" s="44"/>
      <c r="E19" s="44"/>
      <c r="F19" s="44"/>
      <c r="G19" s="44"/>
      <c r="H19" s="45"/>
      <c r="I19" s="45"/>
      <c r="J19" s="45"/>
      <c r="K19" s="45"/>
      <c r="L19" s="45"/>
      <c r="M19" s="45"/>
      <c r="N19" s="45"/>
      <c r="O19" s="45"/>
      <c r="P19" s="46"/>
      <c r="Q19" s="47"/>
      <c r="R19" s="48" t="s">
        <v>67</v>
      </c>
      <c r="S19" s="47" t="s">
        <v>67</v>
      </c>
      <c r="T19" s="47" t="s">
        <v>67</v>
      </c>
      <c r="U19" s="47" t="s">
        <v>68</v>
      </c>
      <c r="V19" s="125"/>
    </row>
    <row r="20" spans="2:23" ht="20.25" customHeight="1" thickBot="1">
      <c r="B20" s="126" t="s">
        <v>69</v>
      </c>
      <c r="C20" s="127"/>
      <c r="D20" s="127"/>
      <c r="E20" s="49"/>
      <c r="F20" s="49"/>
      <c r="G20" s="49"/>
      <c r="H20" s="50"/>
      <c r="I20" s="50"/>
      <c r="J20" s="50"/>
      <c r="K20" s="50"/>
      <c r="L20" s="50"/>
      <c r="M20" s="50"/>
      <c r="N20" s="50"/>
      <c r="O20" s="50"/>
      <c r="P20" s="51"/>
      <c r="Q20" s="51"/>
      <c r="R20" s="52">
        <v>46656.208222000001</v>
      </c>
      <c r="S20" s="52">
        <v>27993.724925999999</v>
      </c>
      <c r="T20" s="52">
        <v>27993.724925999999</v>
      </c>
      <c r="U20" s="52">
        <f>+IF(ISERR(T20/S20*100),"N/A",T20/S20*100)</f>
        <v>100</v>
      </c>
      <c r="V20" s="53"/>
    </row>
    <row r="21" spans="2:23" ht="20.25" customHeight="1" thickBot="1">
      <c r="B21" s="128" t="s">
        <v>70</v>
      </c>
      <c r="C21" s="129"/>
      <c r="D21" s="129"/>
      <c r="E21" s="54"/>
      <c r="F21" s="54"/>
      <c r="G21" s="54"/>
      <c r="H21" s="55"/>
      <c r="I21" s="55"/>
      <c r="J21" s="55"/>
      <c r="K21" s="55"/>
      <c r="L21" s="55"/>
      <c r="M21" s="55"/>
      <c r="N21" s="55"/>
      <c r="O21" s="55"/>
      <c r="P21" s="56"/>
      <c r="Q21" s="56"/>
      <c r="R21" s="52">
        <v>46656.208222000001</v>
      </c>
      <c r="S21" s="52">
        <v>27993.724925999999</v>
      </c>
      <c r="T21" s="52">
        <v>27993.724925999999</v>
      </c>
      <c r="U21" s="52">
        <f>+IF(ISERR(T21/S21*100),"N/A",T21/S21*100)</f>
        <v>100</v>
      </c>
      <c r="V21" s="53"/>
    </row>
    <row r="22" spans="2:23" s="9" customFormat="1" ht="20.25" customHeight="1" thickTop="1" thickBot="1">
      <c r="B22" s="57" t="s">
        <v>71</v>
      </c>
      <c r="C22" s="58"/>
      <c r="D22" s="58"/>
      <c r="E22" s="58"/>
      <c r="F22" s="58"/>
      <c r="G22" s="58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60"/>
    </row>
    <row r="23" spans="2:23" ht="44.25" customHeight="1" thickTop="1">
      <c r="B23" s="130" t="s">
        <v>72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2"/>
    </row>
    <row r="24" spans="2:23" ht="34.5" customHeight="1">
      <c r="B24" s="121" t="s">
        <v>85</v>
      </c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3"/>
    </row>
    <row r="25" spans="2:23" ht="34.5" customHeight="1">
      <c r="B25" s="121" t="s">
        <v>86</v>
      </c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3"/>
    </row>
    <row r="26" spans="2:23" ht="34.5" customHeight="1">
      <c r="B26" s="121" t="s">
        <v>87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3"/>
    </row>
    <row r="27" spans="2:23" ht="34.5" customHeight="1">
      <c r="B27" s="121" t="s">
        <v>88</v>
      </c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3"/>
    </row>
    <row r="28" spans="2:23" ht="34.5" customHeight="1">
      <c r="B28" s="121" t="s">
        <v>89</v>
      </c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3"/>
    </row>
    <row r="29" spans="2:23" ht="34.5" customHeight="1">
      <c r="B29" s="121" t="s">
        <v>90</v>
      </c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3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view="pageBreakPreview" topLeftCell="A22" zoomScale="74" zoomScaleNormal="80" zoomScaleSheetLayoutView="74" workbookViewId="0">
      <selection activeCell="Q4" sqref="Q4:R4"/>
    </sheetView>
  </sheetViews>
  <sheetFormatPr baseColWidth="10" defaultRowHeight="15"/>
  <cols>
    <col min="1" max="1" width="4" style="1" customWidth="1"/>
    <col min="2" max="2" width="18.42578125" style="64" customWidth="1"/>
    <col min="3" max="3" width="6.7109375" style="64" customWidth="1"/>
    <col min="4" max="4" width="9.85546875" style="64" customWidth="1"/>
    <col min="5" max="5" width="11.140625" style="64" customWidth="1"/>
    <col min="6" max="6" width="5.140625" style="64" customWidth="1"/>
    <col min="7" max="7" width="0.28515625" style="64" customWidth="1"/>
    <col min="8" max="8" width="2.5703125" style="64" customWidth="1"/>
    <col min="9" max="9" width="7.5703125" style="64" customWidth="1"/>
    <col min="10" max="10" width="11.28515625" style="64" customWidth="1"/>
    <col min="11" max="11" width="10.85546875" style="64" customWidth="1"/>
    <col min="12" max="12" width="8.85546875" style="64" customWidth="1"/>
    <col min="13" max="13" width="7" style="64" customWidth="1"/>
    <col min="14" max="14" width="9.42578125" style="64" customWidth="1"/>
    <col min="15" max="15" width="13.28515625" style="64" customWidth="1"/>
    <col min="16" max="16" width="18.140625" style="64" customWidth="1"/>
    <col min="17" max="17" width="13.85546875" style="64" customWidth="1"/>
    <col min="18" max="18" width="21.140625" style="64" bestFit="1" customWidth="1"/>
    <col min="19" max="19" width="17.42578125" style="64" customWidth="1"/>
    <col min="20" max="21" width="12.28515625" style="64" customWidth="1"/>
    <col min="22" max="22" width="28.140625" style="64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8" t="s">
        <v>73</v>
      </c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61" t="s">
        <v>1</v>
      </c>
      <c r="N1" s="61"/>
      <c r="O1" s="61"/>
      <c r="P1" s="62"/>
      <c r="Q1" s="62"/>
      <c r="R1" s="62"/>
      <c r="S1" s="63"/>
      <c r="T1" s="63"/>
      <c r="U1" s="63"/>
      <c r="V1" s="63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65" t="s">
        <v>5</v>
      </c>
      <c r="C3" s="66"/>
      <c r="D3" s="66"/>
      <c r="E3" s="66"/>
      <c r="F3" s="66"/>
      <c r="G3" s="66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8"/>
    </row>
    <row r="4" spans="1:35" ht="53.25" customHeight="1" thickTop="1" thickBot="1">
      <c r="B4" s="69" t="s">
        <v>6</v>
      </c>
      <c r="C4" s="70" t="s">
        <v>7</v>
      </c>
      <c r="D4" s="209" t="s">
        <v>8</v>
      </c>
      <c r="E4" s="209"/>
      <c r="F4" s="209"/>
      <c r="G4" s="209"/>
      <c r="H4" s="209"/>
      <c r="I4" s="71"/>
      <c r="J4" s="72" t="s">
        <v>9</v>
      </c>
      <c r="K4" s="70" t="s">
        <v>10</v>
      </c>
      <c r="L4" s="210" t="s">
        <v>11</v>
      </c>
      <c r="M4" s="210"/>
      <c r="N4" s="210"/>
      <c r="O4" s="210"/>
      <c r="P4" s="73" t="s">
        <v>12</v>
      </c>
      <c r="Q4" s="211" t="s">
        <v>13</v>
      </c>
      <c r="R4" s="211"/>
      <c r="S4" s="72" t="s">
        <v>14</v>
      </c>
      <c r="T4" s="212" t="s">
        <v>15</v>
      </c>
      <c r="U4" s="212"/>
      <c r="V4" s="213"/>
    </row>
    <row r="5" spans="1:35" ht="15.75" customHeight="1">
      <c r="B5" s="214" t="s">
        <v>16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6"/>
    </row>
    <row r="6" spans="1:35" ht="64.5" customHeight="1" thickBot="1">
      <c r="B6" s="74" t="s">
        <v>17</v>
      </c>
      <c r="C6" s="189" t="s">
        <v>18</v>
      </c>
      <c r="D6" s="189"/>
      <c r="E6" s="189"/>
      <c r="F6" s="189"/>
      <c r="G6" s="189"/>
      <c r="H6" s="75"/>
      <c r="I6" s="75"/>
      <c r="J6" s="75" t="s">
        <v>19</v>
      </c>
      <c r="K6" s="189" t="s">
        <v>20</v>
      </c>
      <c r="L6" s="189"/>
      <c r="M6" s="189"/>
      <c r="N6" s="76"/>
      <c r="O6" s="75" t="s">
        <v>21</v>
      </c>
      <c r="P6" s="189" t="s">
        <v>22</v>
      </c>
      <c r="Q6" s="189"/>
      <c r="R6" s="76"/>
      <c r="S6" s="77" t="s">
        <v>23</v>
      </c>
      <c r="T6" s="189" t="s">
        <v>24</v>
      </c>
      <c r="U6" s="189"/>
      <c r="V6" s="190"/>
    </row>
    <row r="7" spans="1:35" ht="22.5" customHeight="1" thickTop="1" thickBot="1">
      <c r="B7" s="65" t="s">
        <v>25</v>
      </c>
      <c r="C7" s="66"/>
      <c r="D7" s="66"/>
      <c r="E7" s="66"/>
      <c r="F7" s="66"/>
      <c r="G7" s="66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8"/>
    </row>
    <row r="8" spans="1:35" ht="21.75" customHeight="1" thickTop="1">
      <c r="B8" s="191" t="s">
        <v>26</v>
      </c>
      <c r="C8" s="194" t="s">
        <v>27</v>
      </c>
      <c r="D8" s="194"/>
      <c r="E8" s="194"/>
      <c r="F8" s="194"/>
      <c r="G8" s="194"/>
      <c r="H8" s="195"/>
      <c r="I8" s="200" t="s">
        <v>28</v>
      </c>
      <c r="J8" s="201"/>
      <c r="K8" s="201"/>
      <c r="L8" s="201"/>
      <c r="M8" s="201"/>
      <c r="N8" s="201"/>
      <c r="O8" s="201"/>
      <c r="P8" s="201"/>
      <c r="Q8" s="201"/>
      <c r="R8" s="201"/>
      <c r="S8" s="202"/>
      <c r="T8" s="200" t="s">
        <v>29</v>
      </c>
      <c r="U8" s="201"/>
      <c r="V8" s="203" t="s">
        <v>30</v>
      </c>
    </row>
    <row r="9" spans="1:35" ht="19.5" customHeight="1">
      <c r="B9" s="192"/>
      <c r="C9" s="196"/>
      <c r="D9" s="196"/>
      <c r="E9" s="196"/>
      <c r="F9" s="196"/>
      <c r="G9" s="196"/>
      <c r="H9" s="197"/>
      <c r="I9" s="206" t="s">
        <v>31</v>
      </c>
      <c r="J9" s="185"/>
      <c r="K9" s="185"/>
      <c r="L9" s="185" t="s">
        <v>32</v>
      </c>
      <c r="M9" s="185"/>
      <c r="N9" s="185"/>
      <c r="O9" s="185"/>
      <c r="P9" s="185" t="s">
        <v>33</v>
      </c>
      <c r="Q9" s="185" t="s">
        <v>34</v>
      </c>
      <c r="R9" s="187" t="s">
        <v>35</v>
      </c>
      <c r="S9" s="188"/>
      <c r="T9" s="185" t="s">
        <v>36</v>
      </c>
      <c r="U9" s="185" t="s">
        <v>37</v>
      </c>
      <c r="V9" s="204"/>
    </row>
    <row r="10" spans="1:35" ht="26.25" customHeight="1" thickBot="1">
      <c r="B10" s="193"/>
      <c r="C10" s="198"/>
      <c r="D10" s="198"/>
      <c r="E10" s="198"/>
      <c r="F10" s="198"/>
      <c r="G10" s="198"/>
      <c r="H10" s="199"/>
      <c r="I10" s="207"/>
      <c r="J10" s="186"/>
      <c r="K10" s="186"/>
      <c r="L10" s="186"/>
      <c r="M10" s="186"/>
      <c r="N10" s="186"/>
      <c r="O10" s="186"/>
      <c r="P10" s="186"/>
      <c r="Q10" s="186"/>
      <c r="R10" s="78" t="s">
        <v>38</v>
      </c>
      <c r="S10" s="79" t="s">
        <v>39</v>
      </c>
      <c r="T10" s="186"/>
      <c r="U10" s="186"/>
      <c r="V10" s="205"/>
    </row>
    <row r="11" spans="1:35" ht="108.75" customHeight="1" thickTop="1" thickBot="1">
      <c r="A11" s="7"/>
      <c r="B11" s="80" t="s">
        <v>40</v>
      </c>
      <c r="C11" s="182" t="s">
        <v>41</v>
      </c>
      <c r="D11" s="182"/>
      <c r="E11" s="182"/>
      <c r="F11" s="182"/>
      <c r="G11" s="182"/>
      <c r="H11" s="182"/>
      <c r="I11" s="184" t="s">
        <v>42</v>
      </c>
      <c r="J11" s="184"/>
      <c r="K11" s="184"/>
      <c r="L11" s="182" t="s">
        <v>43</v>
      </c>
      <c r="M11" s="182"/>
      <c r="N11" s="182"/>
      <c r="O11" s="182"/>
      <c r="P11" s="81" t="s">
        <v>44</v>
      </c>
      <c r="Q11" s="81" t="s">
        <v>45</v>
      </c>
      <c r="R11" s="81">
        <v>26848868.379999999</v>
      </c>
      <c r="S11" s="81">
        <v>4.57</v>
      </c>
      <c r="T11" s="81">
        <v>2.5499999999999998</v>
      </c>
      <c r="U11" s="81">
        <f>IF(ISERROR(T11/S11),"N/A",T11/S11*100)</f>
        <v>55.798687089715528</v>
      </c>
      <c r="V11" s="82" t="s">
        <v>46</v>
      </c>
    </row>
    <row r="12" spans="1:35" ht="23.1" customHeight="1" thickTop="1" thickBot="1">
      <c r="A12" s="7"/>
      <c r="B12" s="170" t="s">
        <v>74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2"/>
    </row>
    <row r="13" spans="1:35" ht="23.1" customHeight="1" thickBot="1">
      <c r="A13" s="7"/>
      <c r="B13" s="83"/>
      <c r="C13" s="83"/>
      <c r="D13" s="83"/>
      <c r="E13" s="83"/>
      <c r="F13" s="83"/>
      <c r="G13" s="83"/>
      <c r="H13" s="83"/>
      <c r="I13" s="84"/>
      <c r="J13" s="84"/>
      <c r="K13" s="83"/>
      <c r="L13" s="83"/>
      <c r="M13" s="83"/>
      <c r="N13" s="83"/>
      <c r="O13" s="83"/>
      <c r="P13" s="83"/>
      <c r="Q13" s="83"/>
      <c r="R13" s="85">
        <v>26848868.379999999</v>
      </c>
      <c r="S13" s="86">
        <v>4.57</v>
      </c>
      <c r="T13" s="86">
        <v>2.5499999999999998</v>
      </c>
      <c r="U13" s="86">
        <f>IF(ISERROR(T13/S13),"N/A",T13/S13*100)</f>
        <v>55.798687089715528</v>
      </c>
      <c r="V13" s="83" t="s">
        <v>75</v>
      </c>
    </row>
    <row r="14" spans="1:35" ht="120" customHeight="1" thickTop="1" thickBot="1">
      <c r="A14" s="7"/>
      <c r="B14" s="80" t="s">
        <v>40</v>
      </c>
      <c r="C14" s="182" t="s">
        <v>47</v>
      </c>
      <c r="D14" s="182"/>
      <c r="E14" s="182"/>
      <c r="F14" s="182"/>
      <c r="G14" s="182"/>
      <c r="H14" s="182"/>
      <c r="I14" s="183" t="s">
        <v>48</v>
      </c>
      <c r="J14" s="183"/>
      <c r="K14" s="183"/>
      <c r="L14" s="182" t="s">
        <v>49</v>
      </c>
      <c r="M14" s="182"/>
      <c r="N14" s="182"/>
      <c r="O14" s="182"/>
      <c r="P14" s="81" t="s">
        <v>44</v>
      </c>
      <c r="Q14" s="81" t="s">
        <v>50</v>
      </c>
      <c r="R14" s="81">
        <v>5.413333333333334</v>
      </c>
      <c r="S14" s="81">
        <v>2.625</v>
      </c>
      <c r="T14" s="81">
        <v>2.5499999999999998</v>
      </c>
      <c r="U14" s="81">
        <f>IF(ISERROR(T14/S14),"N/A",T14/S14*100)</f>
        <v>97.142857142857125</v>
      </c>
      <c r="V14" s="82" t="s">
        <v>46</v>
      </c>
    </row>
    <row r="15" spans="1:35" ht="23.1" customHeight="1" thickTop="1" thickBot="1">
      <c r="A15" s="7"/>
      <c r="B15" s="170" t="s">
        <v>74</v>
      </c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2"/>
    </row>
    <row r="16" spans="1:35" ht="23.1" customHeight="1" thickBot="1">
      <c r="A16" s="7"/>
      <c r="B16" s="83"/>
      <c r="C16" s="83"/>
      <c r="D16" s="83"/>
      <c r="E16" s="83"/>
      <c r="F16" s="83"/>
      <c r="G16" s="83"/>
      <c r="H16" s="83"/>
      <c r="I16" s="84"/>
      <c r="J16" s="84"/>
      <c r="K16" s="83"/>
      <c r="L16" s="83"/>
      <c r="M16" s="83"/>
      <c r="N16" s="83"/>
      <c r="O16" s="83"/>
      <c r="P16" s="83"/>
      <c r="Q16" s="83"/>
      <c r="R16" s="85">
        <v>5.413333333333334</v>
      </c>
      <c r="S16" s="86">
        <v>2.625</v>
      </c>
      <c r="T16" s="86">
        <v>2.5499999999999998</v>
      </c>
      <c r="U16" s="86">
        <f>IF(ISERROR(T16/S16),"N/A",T16/S16*100)</f>
        <v>97.142857142857125</v>
      </c>
      <c r="V16" s="83" t="s">
        <v>75</v>
      </c>
    </row>
    <row r="17" spans="1:31" ht="92.25" customHeight="1" thickTop="1" thickBot="1">
      <c r="A17" s="7"/>
      <c r="B17" s="80" t="s">
        <v>40</v>
      </c>
      <c r="C17" s="182" t="s">
        <v>47</v>
      </c>
      <c r="D17" s="182"/>
      <c r="E17" s="182"/>
      <c r="F17" s="182"/>
      <c r="G17" s="182"/>
      <c r="H17" s="182"/>
      <c r="I17" s="183" t="s">
        <v>51</v>
      </c>
      <c r="J17" s="183"/>
      <c r="K17" s="183"/>
      <c r="L17" s="182" t="s">
        <v>52</v>
      </c>
      <c r="M17" s="182"/>
      <c r="N17" s="182"/>
      <c r="O17" s="182"/>
      <c r="P17" s="81" t="s">
        <v>44</v>
      </c>
      <c r="Q17" s="81" t="s">
        <v>50</v>
      </c>
      <c r="R17" s="81">
        <v>8.0449999999999999</v>
      </c>
      <c r="S17" s="81">
        <v>8.0399999999999991</v>
      </c>
      <c r="T17" s="81">
        <v>12.07</v>
      </c>
      <c r="U17" s="81">
        <f>IF(ISERROR(T17/S17),"N/A",T17/S17*100)</f>
        <v>150.12437810945275</v>
      </c>
      <c r="V17" s="82" t="s">
        <v>46</v>
      </c>
    </row>
    <row r="18" spans="1:31" ht="23.1" customHeight="1" thickTop="1" thickBot="1">
      <c r="A18" s="7"/>
      <c r="B18" s="170" t="s">
        <v>74</v>
      </c>
      <c r="C18" s="171"/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2"/>
    </row>
    <row r="19" spans="1:31" ht="23.1" customHeight="1" thickBot="1">
      <c r="A19" s="7"/>
      <c r="B19" s="83"/>
      <c r="C19" s="83"/>
      <c r="D19" s="83"/>
      <c r="E19" s="83"/>
      <c r="F19" s="83"/>
      <c r="G19" s="83"/>
      <c r="H19" s="83"/>
      <c r="I19" s="84"/>
      <c r="J19" s="84"/>
      <c r="K19" s="83"/>
      <c r="L19" s="83"/>
      <c r="M19" s="83"/>
      <c r="N19" s="83"/>
      <c r="O19" s="83"/>
      <c r="P19" s="83"/>
      <c r="Q19" s="83"/>
      <c r="R19" s="85">
        <v>8.0449999999999999</v>
      </c>
      <c r="S19" s="86">
        <v>8.0399999999999991</v>
      </c>
      <c r="T19" s="86">
        <v>12.07</v>
      </c>
      <c r="U19" s="86">
        <f>IF(ISERROR(T19/S19),"N/A",T19/S19*100)</f>
        <v>150.12437810945275</v>
      </c>
      <c r="V19" s="83" t="s">
        <v>75</v>
      </c>
    </row>
    <row r="20" spans="1:31" ht="105.75" customHeight="1" thickTop="1" thickBot="1">
      <c r="A20" s="7"/>
      <c r="B20" s="80" t="s">
        <v>40</v>
      </c>
      <c r="C20" s="182" t="s">
        <v>47</v>
      </c>
      <c r="D20" s="182"/>
      <c r="E20" s="182"/>
      <c r="F20" s="182"/>
      <c r="G20" s="182"/>
      <c r="H20" s="182"/>
      <c r="I20" s="183" t="s">
        <v>53</v>
      </c>
      <c r="J20" s="183"/>
      <c r="K20" s="183"/>
      <c r="L20" s="182" t="s">
        <v>54</v>
      </c>
      <c r="M20" s="182"/>
      <c r="N20" s="182"/>
      <c r="O20" s="182"/>
      <c r="P20" s="81" t="s">
        <v>44</v>
      </c>
      <c r="Q20" s="81" t="s">
        <v>55</v>
      </c>
      <c r="R20" s="81">
        <v>100.88</v>
      </c>
      <c r="S20" s="81" t="s">
        <v>56</v>
      </c>
      <c r="T20" s="81" t="s">
        <v>56</v>
      </c>
      <c r="U20" s="81" t="str">
        <f>IF(ISERROR(T20/S20),"N/A",T20/S20*100)</f>
        <v>N/A</v>
      </c>
      <c r="V20" s="82" t="s">
        <v>46</v>
      </c>
    </row>
    <row r="21" spans="1:31" ht="23.1" customHeight="1" thickTop="1" thickBot="1">
      <c r="A21" s="7"/>
      <c r="B21" s="170" t="s">
        <v>74</v>
      </c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2"/>
    </row>
    <row r="22" spans="1:31" ht="23.1" customHeight="1" thickBot="1">
      <c r="A22" s="7"/>
      <c r="B22" s="83"/>
      <c r="C22" s="83"/>
      <c r="D22" s="83"/>
      <c r="E22" s="83"/>
      <c r="F22" s="83"/>
      <c r="G22" s="83"/>
      <c r="H22" s="83"/>
      <c r="I22" s="84"/>
      <c r="J22" s="84"/>
      <c r="K22" s="83"/>
      <c r="L22" s="83"/>
      <c r="M22" s="83"/>
      <c r="N22" s="83"/>
      <c r="O22" s="83"/>
      <c r="P22" s="83"/>
      <c r="Q22" s="83"/>
      <c r="R22" s="85">
        <v>100.88</v>
      </c>
      <c r="S22" s="86" t="s">
        <v>76</v>
      </c>
      <c r="T22" s="86" t="s">
        <v>76</v>
      </c>
      <c r="U22" s="86" t="str">
        <f>IF(ISERROR(T22/S22),"N/A",T22/S22*100)</f>
        <v>N/A</v>
      </c>
      <c r="V22" s="83" t="s">
        <v>75</v>
      </c>
    </row>
    <row r="23" spans="1:31" ht="75" customHeight="1" thickTop="1" thickBot="1">
      <c r="A23" s="7"/>
      <c r="B23" s="80" t="s">
        <v>40</v>
      </c>
      <c r="C23" s="182" t="s">
        <v>47</v>
      </c>
      <c r="D23" s="182"/>
      <c r="E23" s="182"/>
      <c r="F23" s="182"/>
      <c r="G23" s="182"/>
      <c r="H23" s="182"/>
      <c r="I23" s="183" t="s">
        <v>57</v>
      </c>
      <c r="J23" s="183"/>
      <c r="K23" s="183"/>
      <c r="L23" s="182" t="s">
        <v>58</v>
      </c>
      <c r="M23" s="182"/>
      <c r="N23" s="182"/>
      <c r="O23" s="182"/>
      <c r="P23" s="81" t="s">
        <v>44</v>
      </c>
      <c r="Q23" s="81" t="s">
        <v>55</v>
      </c>
      <c r="R23" s="81">
        <v>100</v>
      </c>
      <c r="S23" s="81" t="s">
        <v>56</v>
      </c>
      <c r="T23" s="81" t="s">
        <v>56</v>
      </c>
      <c r="U23" s="81" t="str">
        <f>IF(ISERROR(T23/S23),"N/A",T23/S23*100)</f>
        <v>N/A</v>
      </c>
      <c r="V23" s="82" t="s">
        <v>46</v>
      </c>
    </row>
    <row r="24" spans="1:31" ht="23.1" customHeight="1" thickTop="1" thickBot="1">
      <c r="A24" s="7"/>
      <c r="B24" s="170" t="s">
        <v>74</v>
      </c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2"/>
    </row>
    <row r="25" spans="1:31" ht="23.1" customHeight="1" thickBot="1">
      <c r="A25" s="7"/>
      <c r="B25" s="83"/>
      <c r="C25" s="83"/>
      <c r="D25" s="83"/>
      <c r="E25" s="83"/>
      <c r="F25" s="83"/>
      <c r="G25" s="83"/>
      <c r="H25" s="83"/>
      <c r="I25" s="84"/>
      <c r="J25" s="84"/>
      <c r="K25" s="83"/>
      <c r="L25" s="83"/>
      <c r="M25" s="83"/>
      <c r="N25" s="83"/>
      <c r="O25" s="83"/>
      <c r="P25" s="83"/>
      <c r="Q25" s="83"/>
      <c r="R25" s="85">
        <v>100</v>
      </c>
      <c r="S25" s="86" t="s">
        <v>76</v>
      </c>
      <c r="T25" s="86" t="s">
        <v>76</v>
      </c>
      <c r="U25" s="86" t="str">
        <f>IF(ISERROR(T25/S25),"N/A",T25/S25*100)</f>
        <v>N/A</v>
      </c>
      <c r="V25" s="83" t="s">
        <v>75</v>
      </c>
    </row>
    <row r="26" spans="1:31" ht="110.25" customHeight="1" thickTop="1" thickBot="1">
      <c r="A26" s="7"/>
      <c r="B26" s="80" t="s">
        <v>40</v>
      </c>
      <c r="C26" s="182" t="s">
        <v>47</v>
      </c>
      <c r="D26" s="182"/>
      <c r="E26" s="182"/>
      <c r="F26" s="182"/>
      <c r="G26" s="182"/>
      <c r="H26" s="182"/>
      <c r="I26" s="183" t="s">
        <v>59</v>
      </c>
      <c r="J26" s="183"/>
      <c r="K26" s="183"/>
      <c r="L26" s="182" t="s">
        <v>60</v>
      </c>
      <c r="M26" s="182"/>
      <c r="N26" s="182"/>
      <c r="O26" s="182"/>
      <c r="P26" s="81" t="s">
        <v>44</v>
      </c>
      <c r="Q26" s="81" t="s">
        <v>50</v>
      </c>
      <c r="R26" s="81" t="s">
        <v>56</v>
      </c>
      <c r="S26" s="81" t="s">
        <v>56</v>
      </c>
      <c r="T26" s="81" t="s">
        <v>56</v>
      </c>
      <c r="U26" s="81" t="str">
        <f>IF(ISERROR(T26/S26),"N/A",T26/S26*100)</f>
        <v>N/A</v>
      </c>
      <c r="V26" s="82" t="s">
        <v>61</v>
      </c>
    </row>
    <row r="27" spans="1:31" ht="23.1" customHeight="1" thickTop="1" thickBot="1">
      <c r="A27" s="7"/>
      <c r="B27" s="170" t="s">
        <v>77</v>
      </c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2"/>
    </row>
    <row r="28" spans="1:31" ht="22.5" customHeight="1" thickTop="1" thickBot="1">
      <c r="B28" s="65" t="s">
        <v>62</v>
      </c>
      <c r="C28" s="66"/>
      <c r="D28" s="66"/>
      <c r="E28" s="66"/>
      <c r="F28" s="66"/>
      <c r="G28" s="66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8"/>
      <c r="W28" s="8"/>
    </row>
    <row r="29" spans="1:31" ht="48.75" customHeight="1" thickTop="1">
      <c r="B29" s="87"/>
      <c r="C29" s="88"/>
      <c r="D29" s="88"/>
      <c r="E29" s="88"/>
      <c r="F29" s="88"/>
      <c r="G29" s="88"/>
      <c r="H29" s="89"/>
      <c r="I29" s="89"/>
      <c r="J29" s="89"/>
      <c r="K29" s="89"/>
      <c r="L29" s="89"/>
      <c r="M29" s="89"/>
      <c r="N29" s="89"/>
      <c r="O29" s="89"/>
      <c r="P29" s="90"/>
      <c r="Q29" s="91"/>
      <c r="R29" s="92" t="s">
        <v>63</v>
      </c>
      <c r="S29" s="93" t="s">
        <v>64</v>
      </c>
      <c r="T29" s="92" t="s">
        <v>65</v>
      </c>
      <c r="U29" s="92" t="s">
        <v>66</v>
      </c>
      <c r="V29" s="173"/>
    </row>
    <row r="30" spans="1:31" ht="45" customHeight="1" thickBot="1">
      <c r="B30" s="94"/>
      <c r="C30" s="95"/>
      <c r="D30" s="95"/>
      <c r="E30" s="95"/>
      <c r="F30" s="95"/>
      <c r="G30" s="95"/>
      <c r="H30" s="96"/>
      <c r="I30" s="96"/>
      <c r="J30" s="96"/>
      <c r="K30" s="96"/>
      <c r="L30" s="96"/>
      <c r="M30" s="96"/>
      <c r="N30" s="96"/>
      <c r="O30" s="96"/>
      <c r="P30" s="97"/>
      <c r="Q30" s="98"/>
      <c r="R30" s="99" t="s">
        <v>67</v>
      </c>
      <c r="S30" s="98" t="s">
        <v>67</v>
      </c>
      <c r="T30" s="98" t="s">
        <v>67</v>
      </c>
      <c r="U30" s="98" t="s">
        <v>68</v>
      </c>
      <c r="V30" s="174"/>
    </row>
    <row r="31" spans="1:31" s="109" customFormat="1" ht="26.25" customHeight="1" thickBot="1">
      <c r="A31" s="10"/>
      <c r="B31" s="175" t="s">
        <v>69</v>
      </c>
      <c r="C31" s="176"/>
      <c r="D31" s="176"/>
      <c r="E31" s="104"/>
      <c r="F31" s="104"/>
      <c r="G31" s="104"/>
      <c r="H31" s="105"/>
      <c r="I31" s="105"/>
      <c r="J31" s="105"/>
      <c r="K31" s="105"/>
      <c r="L31" s="105"/>
      <c r="M31" s="105"/>
      <c r="N31" s="105"/>
      <c r="O31" s="105"/>
      <c r="P31" s="106"/>
      <c r="Q31" s="106"/>
      <c r="R31" s="107">
        <v>46656.208222000001</v>
      </c>
      <c r="S31" s="107">
        <v>27993.724925999999</v>
      </c>
      <c r="T31" s="107">
        <v>27993.724925999999</v>
      </c>
      <c r="U31" s="107">
        <f>+IF(ISERR(T31/S31*100),"N/A",T31/S31*100)</f>
        <v>100</v>
      </c>
      <c r="V31" s="108"/>
      <c r="W31" s="10"/>
      <c r="X31" s="10"/>
      <c r="Y31" s="10"/>
      <c r="Z31" s="10"/>
      <c r="AA31" s="10"/>
      <c r="AE31" s="10"/>
    </row>
    <row r="32" spans="1:31" s="109" customFormat="1" ht="26.25" customHeight="1" thickBot="1">
      <c r="A32" s="10"/>
      <c r="B32" s="177" t="s">
        <v>70</v>
      </c>
      <c r="C32" s="178"/>
      <c r="D32" s="178"/>
      <c r="E32" s="110"/>
      <c r="F32" s="110"/>
      <c r="G32" s="110"/>
      <c r="H32" s="111"/>
      <c r="I32" s="111"/>
      <c r="J32" s="111"/>
      <c r="K32" s="111"/>
      <c r="L32" s="111"/>
      <c r="M32" s="111"/>
      <c r="N32" s="111"/>
      <c r="O32" s="111"/>
      <c r="P32" s="112"/>
      <c r="Q32" s="112"/>
      <c r="R32" s="107">
        <v>46656.208222000001</v>
      </c>
      <c r="S32" s="107">
        <v>27993.724925999999</v>
      </c>
      <c r="T32" s="107">
        <v>27993.724925999999</v>
      </c>
      <c r="U32" s="107">
        <f>+IF(ISERR(T32/S32*100),"N/A",T32/S32*100)</f>
        <v>100</v>
      </c>
      <c r="V32" s="108"/>
      <c r="W32" s="10"/>
      <c r="X32" s="10"/>
      <c r="Y32" s="10"/>
      <c r="Z32" s="10"/>
      <c r="AA32" s="10"/>
      <c r="AE32" s="10"/>
    </row>
    <row r="33" spans="2:22" s="9" customFormat="1" ht="26.25" customHeight="1" thickTop="1" thickBot="1">
      <c r="B33" s="100" t="s">
        <v>71</v>
      </c>
      <c r="C33" s="101"/>
      <c r="D33" s="101"/>
      <c r="E33" s="101"/>
      <c r="F33" s="101"/>
      <c r="G33" s="101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/>
    </row>
    <row r="34" spans="2:22" ht="44.25" customHeight="1" thickTop="1">
      <c r="B34" s="179" t="s">
        <v>72</v>
      </c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1"/>
    </row>
    <row r="35" spans="2:22" ht="78.75" customHeight="1">
      <c r="B35" s="167" t="s">
        <v>91</v>
      </c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9"/>
    </row>
    <row r="36" spans="2:22" ht="72.75" customHeight="1">
      <c r="B36" s="167" t="s">
        <v>92</v>
      </c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9"/>
    </row>
    <row r="37" spans="2:22" ht="62.25" customHeight="1">
      <c r="B37" s="167" t="s">
        <v>93</v>
      </c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9"/>
    </row>
    <row r="38" spans="2:22" ht="42.75" customHeight="1">
      <c r="B38" s="167" t="s">
        <v>94</v>
      </c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9"/>
    </row>
    <row r="39" spans="2:22" ht="42.75" customHeight="1">
      <c r="B39" s="167" t="s">
        <v>95</v>
      </c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9"/>
    </row>
    <row r="40" spans="2:22" ht="39" customHeight="1">
      <c r="B40" s="167" t="s">
        <v>78</v>
      </c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9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5:V35"/>
    <mergeCell ref="B21:V21"/>
    <mergeCell ref="C23:H23"/>
    <mergeCell ref="I23:K23"/>
    <mergeCell ref="L23:O23"/>
    <mergeCell ref="B24:V24"/>
    <mergeCell ref="C26:H26"/>
    <mergeCell ref="I26:K26"/>
    <mergeCell ref="L26:O26"/>
    <mergeCell ref="B36:V36"/>
    <mergeCell ref="B37:V37"/>
    <mergeCell ref="B38:V38"/>
    <mergeCell ref="B39:V39"/>
    <mergeCell ref="B40:V40"/>
    <mergeCell ref="B27:V27"/>
    <mergeCell ref="V29:V30"/>
    <mergeCell ref="B31:D31"/>
    <mergeCell ref="B32:D32"/>
    <mergeCell ref="B34:V34"/>
  </mergeCells>
  <printOptions horizontalCentered="1"/>
  <pageMargins left="0.19685039370078741" right="0.19685039370078741" top="0.39370078740157483" bottom="0.39370078740157483" header="0" footer="0"/>
  <pageSetup scale="42" fitToHeight="10" orientation="portrait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tabSelected="1" view="pageBreakPreview" topLeftCell="A28" zoomScale="70" zoomScaleNormal="80" zoomScaleSheetLayoutView="70" workbookViewId="0">
      <selection activeCell="K6" sqref="K6:M6"/>
    </sheetView>
  </sheetViews>
  <sheetFormatPr baseColWidth="10" defaultRowHeight="15"/>
  <cols>
    <col min="1" max="1" width="4" style="1" customWidth="1"/>
    <col min="2" max="2" width="21.5703125" style="64" customWidth="1"/>
    <col min="3" max="3" width="6.7109375" style="64" customWidth="1"/>
    <col min="4" max="4" width="9.85546875" style="64" customWidth="1"/>
    <col min="5" max="5" width="11.140625" style="64" customWidth="1"/>
    <col min="6" max="6" width="5.140625" style="64" customWidth="1"/>
    <col min="7" max="7" width="0.28515625" style="64" customWidth="1"/>
    <col min="8" max="8" width="2.5703125" style="64" customWidth="1"/>
    <col min="9" max="9" width="7.5703125" style="64" customWidth="1"/>
    <col min="10" max="10" width="12.42578125" style="64" customWidth="1"/>
    <col min="11" max="11" width="10.85546875" style="64" customWidth="1"/>
    <col min="12" max="12" width="8.85546875" style="64" customWidth="1"/>
    <col min="13" max="13" width="11" style="64" customWidth="1"/>
    <col min="14" max="14" width="9.42578125" style="64" customWidth="1"/>
    <col min="15" max="15" width="15.42578125" style="64" customWidth="1"/>
    <col min="16" max="16" width="16.85546875" style="64" customWidth="1"/>
    <col min="17" max="17" width="13.85546875" style="64" customWidth="1"/>
    <col min="18" max="18" width="15.85546875" style="64" bestFit="1" customWidth="1"/>
    <col min="19" max="19" width="17.140625" style="64" customWidth="1"/>
    <col min="20" max="21" width="12.28515625" style="64" customWidth="1"/>
    <col min="22" max="22" width="28.140625" style="64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8" t="s">
        <v>73</v>
      </c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61" t="s">
        <v>1</v>
      </c>
      <c r="N1" s="61"/>
      <c r="O1" s="61"/>
      <c r="P1" s="62"/>
      <c r="Q1" s="62"/>
      <c r="R1" s="62"/>
      <c r="S1" s="63"/>
      <c r="T1" s="63"/>
      <c r="U1" s="63"/>
      <c r="V1" s="63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65" t="s">
        <v>5</v>
      </c>
      <c r="C3" s="66"/>
      <c r="D3" s="66"/>
      <c r="E3" s="66"/>
      <c r="F3" s="66"/>
      <c r="G3" s="66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8"/>
    </row>
    <row r="4" spans="1:35" ht="67.5" customHeight="1" thickTop="1" thickBot="1">
      <c r="B4" s="69" t="s">
        <v>6</v>
      </c>
      <c r="C4" s="70" t="s">
        <v>7</v>
      </c>
      <c r="D4" s="209" t="s">
        <v>8</v>
      </c>
      <c r="E4" s="209"/>
      <c r="F4" s="209"/>
      <c r="G4" s="209"/>
      <c r="H4" s="209"/>
      <c r="I4" s="71"/>
      <c r="J4" s="72" t="s">
        <v>9</v>
      </c>
      <c r="K4" s="70" t="s">
        <v>10</v>
      </c>
      <c r="L4" s="212" t="s">
        <v>11</v>
      </c>
      <c r="M4" s="212"/>
      <c r="N4" s="212"/>
      <c r="O4" s="212"/>
      <c r="P4" s="73" t="s">
        <v>12</v>
      </c>
      <c r="Q4" s="221" t="s">
        <v>13</v>
      </c>
      <c r="R4" s="221"/>
      <c r="S4" s="72" t="s">
        <v>14</v>
      </c>
      <c r="T4" s="212" t="s">
        <v>15</v>
      </c>
      <c r="U4" s="212"/>
      <c r="V4" s="213"/>
    </row>
    <row r="5" spans="1:35" ht="15.75" customHeight="1">
      <c r="B5" s="214" t="s">
        <v>16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6"/>
    </row>
    <row r="6" spans="1:35" ht="64.5" customHeight="1" thickBot="1">
      <c r="B6" s="74" t="s">
        <v>17</v>
      </c>
      <c r="C6" s="189" t="s">
        <v>18</v>
      </c>
      <c r="D6" s="189"/>
      <c r="E6" s="189"/>
      <c r="F6" s="189"/>
      <c r="G6" s="189"/>
      <c r="H6" s="75"/>
      <c r="I6" s="75"/>
      <c r="J6" s="75" t="s">
        <v>19</v>
      </c>
      <c r="K6" s="219" t="s">
        <v>20</v>
      </c>
      <c r="L6" s="219"/>
      <c r="M6" s="219"/>
      <c r="N6" s="76"/>
      <c r="O6" s="77" t="s">
        <v>21</v>
      </c>
      <c r="P6" s="189" t="s">
        <v>22</v>
      </c>
      <c r="Q6" s="189"/>
      <c r="R6" s="76"/>
      <c r="S6" s="77" t="s">
        <v>23</v>
      </c>
      <c r="T6" s="219" t="s">
        <v>24</v>
      </c>
      <c r="U6" s="219"/>
      <c r="V6" s="220"/>
    </row>
    <row r="7" spans="1:35" ht="22.5" customHeight="1" thickTop="1" thickBot="1">
      <c r="B7" s="65" t="s">
        <v>25</v>
      </c>
      <c r="C7" s="66"/>
      <c r="D7" s="66"/>
      <c r="E7" s="66"/>
      <c r="F7" s="66"/>
      <c r="G7" s="66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8"/>
    </row>
    <row r="8" spans="1:35" ht="16.5" customHeight="1" thickTop="1">
      <c r="B8" s="191" t="s">
        <v>26</v>
      </c>
      <c r="C8" s="194" t="s">
        <v>27</v>
      </c>
      <c r="D8" s="194"/>
      <c r="E8" s="194"/>
      <c r="F8" s="194"/>
      <c r="G8" s="194"/>
      <c r="H8" s="195"/>
      <c r="I8" s="200" t="s">
        <v>28</v>
      </c>
      <c r="J8" s="201"/>
      <c r="K8" s="201"/>
      <c r="L8" s="201"/>
      <c r="M8" s="201"/>
      <c r="N8" s="201"/>
      <c r="O8" s="201"/>
      <c r="P8" s="201"/>
      <c r="Q8" s="201"/>
      <c r="R8" s="201"/>
      <c r="S8" s="202"/>
      <c r="T8" s="200" t="s">
        <v>29</v>
      </c>
      <c r="U8" s="201"/>
      <c r="V8" s="203" t="s">
        <v>30</v>
      </c>
    </row>
    <row r="9" spans="1:35" ht="19.5" customHeight="1">
      <c r="B9" s="192"/>
      <c r="C9" s="196"/>
      <c r="D9" s="196"/>
      <c r="E9" s="196"/>
      <c r="F9" s="196"/>
      <c r="G9" s="196"/>
      <c r="H9" s="197"/>
      <c r="I9" s="206" t="s">
        <v>31</v>
      </c>
      <c r="J9" s="185"/>
      <c r="K9" s="185"/>
      <c r="L9" s="185" t="s">
        <v>32</v>
      </c>
      <c r="M9" s="185"/>
      <c r="N9" s="185"/>
      <c r="O9" s="185"/>
      <c r="P9" s="185" t="s">
        <v>33</v>
      </c>
      <c r="Q9" s="185" t="s">
        <v>34</v>
      </c>
      <c r="R9" s="187" t="s">
        <v>35</v>
      </c>
      <c r="S9" s="188"/>
      <c r="T9" s="185" t="s">
        <v>36</v>
      </c>
      <c r="U9" s="185" t="s">
        <v>37</v>
      </c>
      <c r="V9" s="204"/>
    </row>
    <row r="10" spans="1:35" ht="26.25" customHeight="1" thickBot="1">
      <c r="B10" s="193"/>
      <c r="C10" s="198"/>
      <c r="D10" s="198"/>
      <c r="E10" s="198"/>
      <c r="F10" s="198"/>
      <c r="G10" s="198"/>
      <c r="H10" s="199"/>
      <c r="I10" s="207"/>
      <c r="J10" s="186"/>
      <c r="K10" s="186"/>
      <c r="L10" s="186"/>
      <c r="M10" s="186"/>
      <c r="N10" s="186"/>
      <c r="O10" s="186"/>
      <c r="P10" s="186"/>
      <c r="Q10" s="186"/>
      <c r="R10" s="78" t="s">
        <v>38</v>
      </c>
      <c r="S10" s="79" t="s">
        <v>39</v>
      </c>
      <c r="T10" s="186"/>
      <c r="U10" s="186"/>
      <c r="V10" s="205"/>
    </row>
    <row r="11" spans="1:35" ht="89.25" customHeight="1" thickTop="1" thickBot="1">
      <c r="A11" s="7"/>
      <c r="B11" s="80" t="s">
        <v>40</v>
      </c>
      <c r="C11" s="182" t="s">
        <v>41</v>
      </c>
      <c r="D11" s="182"/>
      <c r="E11" s="182"/>
      <c r="F11" s="182"/>
      <c r="G11" s="182"/>
      <c r="H11" s="182"/>
      <c r="I11" s="184" t="s">
        <v>42</v>
      </c>
      <c r="J11" s="184"/>
      <c r="K11" s="184"/>
      <c r="L11" s="182" t="s">
        <v>43</v>
      </c>
      <c r="M11" s="182"/>
      <c r="N11" s="182"/>
      <c r="O11" s="182"/>
      <c r="P11" s="81" t="s">
        <v>44</v>
      </c>
      <c r="Q11" s="81" t="s">
        <v>45</v>
      </c>
      <c r="R11" s="81">
        <v>26848868.379999999</v>
      </c>
      <c r="S11" s="81">
        <v>4.57</v>
      </c>
      <c r="T11" s="81">
        <v>2.5499999999999998</v>
      </c>
      <c r="U11" s="81">
        <f>IF(ISERROR(T11/S11),"N/A",T11/S11*100)</f>
        <v>55.798687089715528</v>
      </c>
      <c r="V11" s="82" t="s">
        <v>46</v>
      </c>
    </row>
    <row r="12" spans="1:35" ht="18.75" customHeight="1" thickTop="1" thickBot="1">
      <c r="A12" s="7"/>
      <c r="B12" s="217" t="s">
        <v>79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2"/>
    </row>
    <row r="13" spans="1:35" s="10" customFormat="1" ht="18" customHeight="1">
      <c r="A13" s="11"/>
      <c r="B13" s="113" t="s">
        <v>47</v>
      </c>
      <c r="C13" s="113"/>
      <c r="D13" s="114"/>
      <c r="E13" s="113"/>
      <c r="F13" s="113"/>
      <c r="G13" s="113"/>
      <c r="H13" s="113"/>
      <c r="I13" s="113"/>
      <c r="J13" s="84"/>
      <c r="K13" s="113"/>
      <c r="L13" s="84"/>
      <c r="M13" s="113"/>
      <c r="N13" s="84"/>
      <c r="O13" s="113"/>
      <c r="P13" s="84"/>
      <c r="Q13" s="115"/>
      <c r="R13" s="116">
        <v>3</v>
      </c>
      <c r="S13" s="116">
        <v>3</v>
      </c>
      <c r="T13" s="116">
        <v>3</v>
      </c>
      <c r="U13" s="116">
        <f>IF(ISERROR(T13/S13),"N/A",T13/S13*100)</f>
        <v>100</v>
      </c>
      <c r="V13" s="113" t="s">
        <v>80</v>
      </c>
    </row>
    <row r="14" spans="1:35" s="10" customFormat="1" ht="22.5" customHeight="1">
      <c r="A14" s="11"/>
      <c r="B14" s="113" t="s">
        <v>47</v>
      </c>
      <c r="C14" s="113"/>
      <c r="D14" s="114"/>
      <c r="E14" s="113"/>
      <c r="F14" s="113"/>
      <c r="G14" s="113"/>
      <c r="H14" s="113"/>
      <c r="I14" s="113"/>
      <c r="J14" s="84"/>
      <c r="K14" s="113"/>
      <c r="L14" s="84"/>
      <c r="M14" s="113"/>
      <c r="N14" s="84"/>
      <c r="O14" s="113"/>
      <c r="P14" s="84"/>
      <c r="Q14" s="115"/>
      <c r="R14" s="116">
        <v>80546596</v>
      </c>
      <c r="S14" s="116">
        <v>0</v>
      </c>
      <c r="T14" s="116">
        <v>0</v>
      </c>
      <c r="U14" s="116" t="str">
        <f>IF(ISERROR(T14/S14),"N/A",T14/S14*100)</f>
        <v>N/A</v>
      </c>
      <c r="V14" s="113" t="s">
        <v>81</v>
      </c>
    </row>
    <row r="15" spans="1:35" s="10" customFormat="1" ht="24.75" customHeight="1" thickBot="1">
      <c r="A15" s="11"/>
      <c r="B15" s="113" t="s">
        <v>47</v>
      </c>
      <c r="C15" s="113"/>
      <c r="D15" s="114"/>
      <c r="E15" s="113"/>
      <c r="F15" s="113"/>
      <c r="G15" s="113"/>
      <c r="H15" s="113"/>
      <c r="I15" s="113"/>
      <c r="J15" s="84"/>
      <c r="K15" s="113"/>
      <c r="L15" s="84"/>
      <c r="M15" s="113"/>
      <c r="N15" s="84"/>
      <c r="O15" s="113"/>
      <c r="P15" s="84"/>
      <c r="Q15" s="115"/>
      <c r="R15" s="116">
        <v>6.14</v>
      </c>
      <c r="S15" s="116">
        <v>6.14</v>
      </c>
      <c r="T15" s="116">
        <v>2.1</v>
      </c>
      <c r="U15" s="116">
        <f>IF(ISERROR(T15/S15),"N/A",T15/S15*100)</f>
        <v>34.20195439739414</v>
      </c>
      <c r="V15" s="113" t="s">
        <v>82</v>
      </c>
    </row>
    <row r="16" spans="1:35" ht="112.5" customHeight="1" thickTop="1" thickBot="1">
      <c r="A16" s="7"/>
      <c r="B16" s="80" t="s">
        <v>40</v>
      </c>
      <c r="C16" s="182" t="s">
        <v>47</v>
      </c>
      <c r="D16" s="182"/>
      <c r="E16" s="182"/>
      <c r="F16" s="182"/>
      <c r="G16" s="182"/>
      <c r="H16" s="182"/>
      <c r="I16" s="183" t="s">
        <v>48</v>
      </c>
      <c r="J16" s="183"/>
      <c r="K16" s="183"/>
      <c r="L16" s="218" t="s">
        <v>49</v>
      </c>
      <c r="M16" s="218"/>
      <c r="N16" s="218"/>
      <c r="O16" s="218"/>
      <c r="P16" s="81" t="s">
        <v>44</v>
      </c>
      <c r="Q16" s="81" t="s">
        <v>50</v>
      </c>
      <c r="R16" s="81">
        <v>5.413333333333334</v>
      </c>
      <c r="S16" s="81">
        <v>2.625</v>
      </c>
      <c r="T16" s="81">
        <v>2.5499999999999998</v>
      </c>
      <c r="U16" s="81">
        <f>IF(ISERROR(T16/S16),"N/A",T16/S16*100)</f>
        <v>97.142857142857125</v>
      </c>
      <c r="V16" s="82" t="s">
        <v>46</v>
      </c>
    </row>
    <row r="17" spans="1:22" ht="18.75" customHeight="1" thickTop="1" thickBot="1">
      <c r="A17" s="7"/>
      <c r="B17" s="217" t="s">
        <v>79</v>
      </c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2"/>
    </row>
    <row r="18" spans="1:22" s="10" customFormat="1" ht="18" customHeight="1">
      <c r="A18" s="11"/>
      <c r="B18" s="113" t="s">
        <v>47</v>
      </c>
      <c r="C18" s="113"/>
      <c r="D18" s="114"/>
      <c r="E18" s="113"/>
      <c r="F18" s="113"/>
      <c r="G18" s="113"/>
      <c r="H18" s="113"/>
      <c r="I18" s="113"/>
      <c r="J18" s="84"/>
      <c r="K18" s="113"/>
      <c r="L18" s="84"/>
      <c r="M18" s="113"/>
      <c r="N18" s="84"/>
      <c r="O18" s="113"/>
      <c r="P18" s="84"/>
      <c r="Q18" s="115"/>
      <c r="R18" s="116">
        <v>1</v>
      </c>
      <c r="S18" s="116">
        <v>1</v>
      </c>
      <c r="T18" s="116">
        <v>1</v>
      </c>
      <c r="U18" s="116">
        <f>IF(ISERROR(T18/S18),"N/A",T18/S18*100)</f>
        <v>100</v>
      </c>
      <c r="V18" s="113" t="s">
        <v>80</v>
      </c>
    </row>
    <row r="19" spans="1:22" s="10" customFormat="1" ht="18" customHeight="1">
      <c r="A19" s="11"/>
      <c r="B19" s="113" t="s">
        <v>47</v>
      </c>
      <c r="C19" s="113"/>
      <c r="D19" s="114"/>
      <c r="E19" s="113"/>
      <c r="F19" s="113"/>
      <c r="G19" s="113"/>
      <c r="H19" s="113"/>
      <c r="I19" s="113"/>
      <c r="J19" s="84"/>
      <c r="K19" s="113"/>
      <c r="L19" s="84"/>
      <c r="M19" s="113"/>
      <c r="N19" s="84"/>
      <c r="O19" s="113"/>
      <c r="P19" s="84"/>
      <c r="Q19" s="115"/>
      <c r="R19" s="116">
        <v>11</v>
      </c>
      <c r="S19" s="116">
        <v>0</v>
      </c>
      <c r="T19" s="116">
        <v>0</v>
      </c>
      <c r="U19" s="116" t="str">
        <f>IF(ISERROR(T19/S19),"N/A",T19/S19*100)</f>
        <v>N/A</v>
      </c>
      <c r="V19" s="113" t="s">
        <v>83</v>
      </c>
    </row>
    <row r="20" spans="1:22" s="10" customFormat="1" ht="18.75" customHeight="1" thickBot="1">
      <c r="A20" s="11"/>
      <c r="B20" s="113" t="s">
        <v>47</v>
      </c>
      <c r="C20" s="113"/>
      <c r="D20" s="114"/>
      <c r="E20" s="113"/>
      <c r="F20" s="113"/>
      <c r="G20" s="113"/>
      <c r="H20" s="113"/>
      <c r="I20" s="113"/>
      <c r="J20" s="84"/>
      <c r="K20" s="113"/>
      <c r="L20" s="84"/>
      <c r="M20" s="113"/>
      <c r="N20" s="84"/>
      <c r="O20" s="113"/>
      <c r="P20" s="84"/>
      <c r="Q20" s="115"/>
      <c r="R20" s="116">
        <v>4.24</v>
      </c>
      <c r="S20" s="116">
        <v>4.25</v>
      </c>
      <c r="T20" s="116">
        <v>4.0999999999999996</v>
      </c>
      <c r="U20" s="116">
        <f>IF(ISERROR(T20/S20),"N/A",T20/S20*100)</f>
        <v>96.470588235294102</v>
      </c>
      <c r="V20" s="113" t="s">
        <v>82</v>
      </c>
    </row>
    <row r="21" spans="1:22" ht="68.25" customHeight="1" thickTop="1" thickBot="1">
      <c r="A21" s="7"/>
      <c r="B21" s="80" t="s">
        <v>40</v>
      </c>
      <c r="C21" s="182" t="s">
        <v>47</v>
      </c>
      <c r="D21" s="182"/>
      <c r="E21" s="182"/>
      <c r="F21" s="182"/>
      <c r="G21" s="182"/>
      <c r="H21" s="182"/>
      <c r="I21" s="183" t="s">
        <v>51</v>
      </c>
      <c r="J21" s="183"/>
      <c r="K21" s="183"/>
      <c r="L21" s="182" t="s">
        <v>52</v>
      </c>
      <c r="M21" s="182"/>
      <c r="N21" s="182"/>
      <c r="O21" s="182"/>
      <c r="P21" s="81" t="s">
        <v>44</v>
      </c>
      <c r="Q21" s="81" t="s">
        <v>50</v>
      </c>
      <c r="R21" s="81">
        <v>8.0449999999999999</v>
      </c>
      <c r="S21" s="81">
        <v>8.0399999999999991</v>
      </c>
      <c r="T21" s="81">
        <v>12.07</v>
      </c>
      <c r="U21" s="81">
        <f>IF(ISERROR(T21/S21),"N/A",T21/S21*100)</f>
        <v>150.12437810945275</v>
      </c>
      <c r="V21" s="82" t="s">
        <v>46</v>
      </c>
    </row>
    <row r="22" spans="1:22" ht="18.75" customHeight="1" thickTop="1" thickBot="1">
      <c r="A22" s="7"/>
      <c r="B22" s="217" t="s">
        <v>79</v>
      </c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2"/>
    </row>
    <row r="23" spans="1:22" s="10" customFormat="1" ht="18" customHeight="1">
      <c r="A23" s="11"/>
      <c r="B23" s="113" t="s">
        <v>47</v>
      </c>
      <c r="C23" s="113"/>
      <c r="D23" s="114"/>
      <c r="E23" s="113"/>
      <c r="F23" s="113"/>
      <c r="G23" s="113"/>
      <c r="H23" s="113"/>
      <c r="I23" s="113"/>
      <c r="J23" s="84"/>
      <c r="K23" s="113"/>
      <c r="L23" s="84"/>
      <c r="M23" s="113"/>
      <c r="N23" s="84"/>
      <c r="O23" s="113"/>
      <c r="P23" s="84"/>
      <c r="Q23" s="115"/>
      <c r="R23" s="116">
        <v>11</v>
      </c>
      <c r="S23" s="116">
        <v>11</v>
      </c>
      <c r="T23" s="116">
        <v>11</v>
      </c>
      <c r="U23" s="116">
        <f>IF(ISERROR(T23/S23),"N/A",T23/S23*100)</f>
        <v>100</v>
      </c>
      <c r="V23" s="113" t="s">
        <v>80</v>
      </c>
    </row>
    <row r="24" spans="1:22" s="10" customFormat="1" ht="18" customHeight="1" thickBot="1">
      <c r="A24" s="11"/>
      <c r="B24" s="113" t="s">
        <v>47</v>
      </c>
      <c r="C24" s="113"/>
      <c r="D24" s="114"/>
      <c r="E24" s="113"/>
      <c r="F24" s="113"/>
      <c r="G24" s="113"/>
      <c r="H24" s="113"/>
      <c r="I24" s="113"/>
      <c r="J24" s="84"/>
      <c r="K24" s="113"/>
      <c r="L24" s="84"/>
      <c r="M24" s="113"/>
      <c r="N24" s="84"/>
      <c r="O24" s="113"/>
      <c r="P24" s="84"/>
      <c r="Q24" s="115"/>
      <c r="R24" s="116">
        <v>5.09</v>
      </c>
      <c r="S24" s="116">
        <v>5.08</v>
      </c>
      <c r="T24" s="116">
        <v>13.14</v>
      </c>
      <c r="U24" s="116">
        <f>IF(ISERROR(T24/S24),"N/A",T24/S24*100)</f>
        <v>258.66141732283467</v>
      </c>
      <c r="V24" s="113" t="s">
        <v>82</v>
      </c>
    </row>
    <row r="25" spans="1:22" ht="93" customHeight="1" thickTop="1" thickBot="1">
      <c r="A25" s="7"/>
      <c r="B25" s="80" t="s">
        <v>40</v>
      </c>
      <c r="C25" s="182" t="s">
        <v>47</v>
      </c>
      <c r="D25" s="182"/>
      <c r="E25" s="182"/>
      <c r="F25" s="182"/>
      <c r="G25" s="182"/>
      <c r="H25" s="182"/>
      <c r="I25" s="183" t="s">
        <v>53</v>
      </c>
      <c r="J25" s="183"/>
      <c r="K25" s="183"/>
      <c r="L25" s="182" t="s">
        <v>54</v>
      </c>
      <c r="M25" s="182"/>
      <c r="N25" s="182"/>
      <c r="O25" s="182"/>
      <c r="P25" s="81" t="s">
        <v>44</v>
      </c>
      <c r="Q25" s="81" t="s">
        <v>55</v>
      </c>
      <c r="R25" s="81">
        <v>100.88</v>
      </c>
      <c r="S25" s="81" t="s">
        <v>56</v>
      </c>
      <c r="T25" s="81" t="s">
        <v>56</v>
      </c>
      <c r="U25" s="81" t="str">
        <f>IF(ISERROR(T25/S25),"N/A",T25/S25*100)</f>
        <v>N/A</v>
      </c>
      <c r="V25" s="82" t="s">
        <v>46</v>
      </c>
    </row>
    <row r="26" spans="1:22" ht="18.75" customHeight="1" thickTop="1" thickBot="1">
      <c r="A26" s="7"/>
      <c r="B26" s="217" t="s">
        <v>79</v>
      </c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2"/>
    </row>
    <row r="27" spans="1:22" s="10" customFormat="1" ht="18" customHeight="1" thickBot="1">
      <c r="A27" s="11"/>
      <c r="B27" s="113" t="s">
        <v>47</v>
      </c>
      <c r="C27" s="113"/>
      <c r="D27" s="114"/>
      <c r="E27" s="113"/>
      <c r="F27" s="113"/>
      <c r="G27" s="113"/>
      <c r="H27" s="113"/>
      <c r="I27" s="113"/>
      <c r="J27" s="84"/>
      <c r="K27" s="113"/>
      <c r="L27" s="84"/>
      <c r="M27" s="113"/>
      <c r="N27" s="84"/>
      <c r="O27" s="113"/>
      <c r="P27" s="84"/>
      <c r="Q27" s="115"/>
      <c r="R27" s="116">
        <v>100.88</v>
      </c>
      <c r="S27" s="116" t="s">
        <v>47</v>
      </c>
      <c r="T27" s="116" t="s">
        <v>47</v>
      </c>
      <c r="U27" s="116" t="str">
        <f>IF(ISERROR(T27/S27),"N/A",T27/S27*100)</f>
        <v>N/A</v>
      </c>
      <c r="V27" s="113" t="s">
        <v>82</v>
      </c>
    </row>
    <row r="28" spans="1:22" ht="59.25" customHeight="1" thickTop="1" thickBot="1">
      <c r="A28" s="7"/>
      <c r="B28" s="80" t="s">
        <v>40</v>
      </c>
      <c r="C28" s="182" t="s">
        <v>47</v>
      </c>
      <c r="D28" s="182"/>
      <c r="E28" s="182"/>
      <c r="F28" s="182"/>
      <c r="G28" s="182"/>
      <c r="H28" s="182"/>
      <c r="I28" s="183" t="s">
        <v>57</v>
      </c>
      <c r="J28" s="183"/>
      <c r="K28" s="183"/>
      <c r="L28" s="182" t="s">
        <v>58</v>
      </c>
      <c r="M28" s="182"/>
      <c r="N28" s="182"/>
      <c r="O28" s="182"/>
      <c r="P28" s="81" t="s">
        <v>44</v>
      </c>
      <c r="Q28" s="81" t="s">
        <v>55</v>
      </c>
      <c r="R28" s="81">
        <v>100</v>
      </c>
      <c r="S28" s="81" t="s">
        <v>56</v>
      </c>
      <c r="T28" s="81" t="s">
        <v>56</v>
      </c>
      <c r="U28" s="81" t="str">
        <f>IF(ISERROR(T28/S28),"N/A",T28/S28*100)</f>
        <v>N/A</v>
      </c>
      <c r="V28" s="82" t="s">
        <v>46</v>
      </c>
    </row>
    <row r="29" spans="1:22" ht="18.75" customHeight="1" thickTop="1" thickBot="1">
      <c r="A29" s="7"/>
      <c r="B29" s="217" t="s">
        <v>79</v>
      </c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2"/>
    </row>
    <row r="30" spans="1:22" s="10" customFormat="1" ht="18" customHeight="1" thickBot="1">
      <c r="A30" s="11"/>
      <c r="B30" s="113" t="s">
        <v>47</v>
      </c>
      <c r="C30" s="113"/>
      <c r="D30" s="114"/>
      <c r="E30" s="113"/>
      <c r="F30" s="113"/>
      <c r="G30" s="113"/>
      <c r="H30" s="113"/>
      <c r="I30" s="113"/>
      <c r="J30" s="84"/>
      <c r="K30" s="113"/>
      <c r="L30" s="84"/>
      <c r="M30" s="113"/>
      <c r="N30" s="84"/>
      <c r="O30" s="113"/>
      <c r="P30" s="84"/>
      <c r="Q30" s="115"/>
      <c r="R30" s="116">
        <v>100</v>
      </c>
      <c r="S30" s="116" t="s">
        <v>47</v>
      </c>
      <c r="T30" s="116" t="s">
        <v>47</v>
      </c>
      <c r="U30" s="116" t="str">
        <f>IF(ISERROR(T30/S30),"N/A",T30/S30*100)</f>
        <v>N/A</v>
      </c>
      <c r="V30" s="113" t="s">
        <v>82</v>
      </c>
    </row>
    <row r="31" spans="1:22" ht="82.5" customHeight="1" thickTop="1" thickBot="1">
      <c r="A31" s="7"/>
      <c r="B31" s="80" t="s">
        <v>40</v>
      </c>
      <c r="C31" s="182" t="s">
        <v>47</v>
      </c>
      <c r="D31" s="182"/>
      <c r="E31" s="182"/>
      <c r="F31" s="182"/>
      <c r="G31" s="182"/>
      <c r="H31" s="182"/>
      <c r="I31" s="183" t="s">
        <v>59</v>
      </c>
      <c r="J31" s="183"/>
      <c r="K31" s="183"/>
      <c r="L31" s="182" t="s">
        <v>60</v>
      </c>
      <c r="M31" s="182"/>
      <c r="N31" s="182"/>
      <c r="O31" s="182"/>
      <c r="P31" s="81" t="s">
        <v>44</v>
      </c>
      <c r="Q31" s="81" t="s">
        <v>50</v>
      </c>
      <c r="R31" s="81" t="s">
        <v>56</v>
      </c>
      <c r="S31" s="81" t="s">
        <v>56</v>
      </c>
      <c r="T31" s="81" t="s">
        <v>56</v>
      </c>
      <c r="U31" s="81" t="str">
        <f>IF(ISERROR(T31/S31),"N/A",T31/S31*100)</f>
        <v>N/A</v>
      </c>
      <c r="V31" s="82" t="s">
        <v>61</v>
      </c>
    </row>
    <row r="32" spans="1:22" ht="45" customHeight="1" thickTop="1" thickBot="1">
      <c r="A32" s="7"/>
      <c r="B32" s="217" t="s">
        <v>84</v>
      </c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2"/>
    </row>
    <row r="33" spans="2:22" s="9" customFormat="1" ht="45" customHeight="1" thickTop="1" thickBot="1">
      <c r="B33" s="100" t="s">
        <v>71</v>
      </c>
      <c r="C33" s="101"/>
      <c r="D33" s="101"/>
      <c r="E33" s="101"/>
      <c r="F33" s="101"/>
      <c r="G33" s="101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3"/>
    </row>
    <row r="34" spans="2:22" ht="45" customHeight="1" thickTop="1">
      <c r="B34" s="179" t="s">
        <v>72</v>
      </c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1"/>
    </row>
    <row r="35" spans="2:22" ht="77.25" customHeight="1">
      <c r="B35" s="167" t="s">
        <v>96</v>
      </c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9"/>
    </row>
    <row r="36" spans="2:22" ht="79.5" customHeight="1">
      <c r="B36" s="167" t="s">
        <v>97</v>
      </c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9"/>
    </row>
    <row r="37" spans="2:22" ht="62.25" customHeight="1">
      <c r="B37" s="167" t="s">
        <v>98</v>
      </c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9"/>
    </row>
    <row r="38" spans="2:22" ht="48" customHeight="1">
      <c r="B38" s="167" t="s">
        <v>99</v>
      </c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9"/>
    </row>
    <row r="39" spans="2:22" ht="49.5" customHeight="1">
      <c r="B39" s="167" t="s">
        <v>100</v>
      </c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9"/>
    </row>
    <row r="40" spans="2:22" ht="45" customHeight="1">
      <c r="B40" s="167" t="s">
        <v>78</v>
      </c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9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6:H16"/>
    <mergeCell ref="I16:K16"/>
    <mergeCell ref="L16:O16"/>
    <mergeCell ref="B17:V17"/>
    <mergeCell ref="C21:H21"/>
    <mergeCell ref="I21:K21"/>
    <mergeCell ref="L21:O21"/>
    <mergeCell ref="B22:V22"/>
    <mergeCell ref="C25:H25"/>
    <mergeCell ref="I25:K25"/>
    <mergeCell ref="L25:O25"/>
    <mergeCell ref="B26:V26"/>
    <mergeCell ref="C28:H28"/>
    <mergeCell ref="I28:K28"/>
    <mergeCell ref="L28:O28"/>
    <mergeCell ref="B29:V29"/>
    <mergeCell ref="C31:H31"/>
    <mergeCell ref="I31:K31"/>
    <mergeCell ref="L31:O31"/>
    <mergeCell ref="B39:V39"/>
    <mergeCell ref="B40:V40"/>
    <mergeCell ref="B32:V32"/>
    <mergeCell ref="B34:V34"/>
    <mergeCell ref="B35:V35"/>
    <mergeCell ref="B36:V36"/>
    <mergeCell ref="B37:V37"/>
    <mergeCell ref="B38:V38"/>
  </mergeCells>
  <printOptions horizontalCentered="1"/>
  <pageMargins left="0.19685039370078741" right="0.19685039370078741" top="0.39370078740157483" bottom="0.39370078740157483" header="0" footer="0"/>
  <pageSetup scale="41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2013-07-31T00:49:05Z</cp:lastPrinted>
  <dcterms:created xsi:type="dcterms:W3CDTF">2009-03-25T01:44:41Z</dcterms:created>
  <dcterms:modified xsi:type="dcterms:W3CDTF">2019-03-15T18:38:21Z</dcterms:modified>
</cp:coreProperties>
</file>