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2 COSTOS OPERATIVOS\2 Licitaciones 2017\2 Adquisiciones 2017 218\2017\"/>
    </mc:Choice>
  </mc:AlternateContent>
  <bookViews>
    <workbookView xWindow="0" yWindow="0" windowWidth="24240" windowHeight="12435"/>
  </bookViews>
  <sheets>
    <sheet name="2017" sheetId="2" r:id="rId1"/>
    <sheet name="2018" sheetId="3" r:id="rId2"/>
    <sheet name="Hoja1" sheetId="1"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0" i="2" l="1"/>
  <c r="R20" i="2"/>
  <c r="Q20" i="2"/>
  <c r="R26" i="2"/>
  <c r="R13" i="2"/>
</calcChain>
</file>

<file path=xl/sharedStrings.xml><?xml version="1.0" encoding="utf-8"?>
<sst xmlns="http://schemas.openxmlformats.org/spreadsheetml/2006/main" count="1223" uniqueCount="348">
  <si>
    <t>Gobierno del Estado de Durango</t>
  </si>
  <si>
    <t>No.  De Convocatoria</t>
  </si>
  <si>
    <t>Fecha de Emisión de Convocatoria</t>
  </si>
  <si>
    <t>Dependencia</t>
  </si>
  <si>
    <t>Tipo de Procedimiento</t>
  </si>
  <si>
    <t>Licitantes Participantes</t>
  </si>
  <si>
    <t>Licitante Adjudicado</t>
  </si>
  <si>
    <t>Motivo de la Adjudicación</t>
  </si>
  <si>
    <t>Descripción de la Adjudicación</t>
  </si>
  <si>
    <t>Fecha de Fallo</t>
  </si>
  <si>
    <t>Tiempo de Entrega</t>
  </si>
  <si>
    <t>Monto Adjudicado</t>
  </si>
  <si>
    <t>IVA</t>
  </si>
  <si>
    <t>MONTO TOTAL</t>
  </si>
  <si>
    <t>Secretaría de Finanzas y de Administración del Gobierno del Estado de Durango</t>
  </si>
  <si>
    <t>Listado de Licitaciones Públicas</t>
  </si>
  <si>
    <t>Fecha de Apertura Técnica</t>
  </si>
  <si>
    <t>Fecha de Apertura Económica</t>
  </si>
  <si>
    <t>Origen de los Recursos</t>
  </si>
  <si>
    <t>Representante Legal</t>
  </si>
  <si>
    <t>EA-910002998-N1-2018</t>
  </si>
  <si>
    <t>LIRTP/GED-SFA/001/2017</t>
  </si>
  <si>
    <t>LIRTP/GED-SFA/002/2017</t>
  </si>
  <si>
    <t>LIRTP/GED-SFA/003/2017</t>
  </si>
  <si>
    <t>EA-910002998-N1-2017</t>
  </si>
  <si>
    <t>EA-910002998-N2-2017</t>
  </si>
  <si>
    <t>EA-910002998-N3-2017</t>
  </si>
  <si>
    <t>EA-910002998-N4-2017</t>
  </si>
  <si>
    <t>EA-910002998-N5-2017</t>
  </si>
  <si>
    <t>EA-910002998-N7-2017</t>
  </si>
  <si>
    <t>EA-910002998-N8-2017</t>
  </si>
  <si>
    <t>EA-910002998-N12-2017</t>
  </si>
  <si>
    <t>EA-910002998-N13-2017</t>
  </si>
  <si>
    <t>EA-910002998-N14-2017</t>
  </si>
  <si>
    <t>EA-910002998-N15-2017</t>
  </si>
  <si>
    <t>EA-910002998-N17-2017</t>
  </si>
  <si>
    <t>EA-910002998-N18-2017</t>
  </si>
  <si>
    <t>EA-910002998-N19-2017</t>
  </si>
  <si>
    <t>EA-910002998-N20-2017</t>
  </si>
  <si>
    <t>EA-910002998-N22-2017</t>
  </si>
  <si>
    <t>EA-910002998-N21-2017</t>
  </si>
  <si>
    <t>EA-910002998-N23-2017</t>
  </si>
  <si>
    <t>LA-910002998-E2-2017</t>
  </si>
  <si>
    <t>LICITACIÓN PÚBLICA NACIONAL</t>
  </si>
  <si>
    <t>INVITACIÓN RESTRINGIDA</t>
  </si>
  <si>
    <t>LICITACIÓN PÚBLICA NACIONAL (CON RECURSO FEDERAL)</t>
  </si>
  <si>
    <t>PLACAS REALZADAS, S.A. DE C.V. ; PLACAS Y SEÑALAMIENTOS MEXICANOS, S.A. DE C.V. ; GRUPO INDUSTRIAL DLV, S.A. DE C.V. ; TALLERES UNIDOS MEXICANOS, S.A. DE C.V. ; COMERCIAL E INDUSTRIAL CANCAL, S.A. DE C.V.</t>
  </si>
  <si>
    <t>TALLERES UNIDOS MEXICANOS, S.A. DE C.V.</t>
  </si>
  <si>
    <t>MANUEL MARTÍNEZ SALDAÑA</t>
  </si>
  <si>
    <t>CON FUNDAMENTO EN EL ARTÍCULO 35 PÁRRAFO TERCERO DE LA L.A.A.S.E.D.</t>
  </si>
  <si>
    <t>ADQUISICIÓN DE PLACAS Y CALCAMONIAS DE VERIFICACIÓN VEHÍCULAR</t>
  </si>
  <si>
    <t>ESTATALES</t>
  </si>
  <si>
    <t>SUBSECRETARÍA DE INGRESOS</t>
  </si>
  <si>
    <t xml:space="preserve">LOMA LASETEX, S.A. DE C.V. ; CONFECCIONES JUMACO, S.A. DE C.V.; LOGOTIPO DE PRECISIÓN S.A. DE C.V. </t>
  </si>
  <si>
    <t>CONFECCIONES JUMACO, S.A. DE C.V.</t>
  </si>
  <si>
    <t>EMILIO RODRÍGUEZ RIVERA</t>
  </si>
  <si>
    <t>ADQUISICIÓN DE UNIFORMES ESCOLARES PARA EL CICLO ESCOLAR 2017- 2018 Y SUDADERA PARA EL GOBIERNO DEL ESTADO DE DURANGO</t>
  </si>
  <si>
    <t>24/05/2017 - 29/09/2017</t>
  </si>
  <si>
    <t>SECRETARÍA DE FINANZAS Y DE ADMINISTRACIÓN</t>
  </si>
  <si>
    <t>DIRECCIÓN DE INFORMÁTICA</t>
  </si>
  <si>
    <t>TECNOLOGÍA DE GESTIÓN Y COMUNICACIÓN, S.A. DE C.V. ; GRUPO DE TECNOLOGÍA CIBERNÉTICA, S.A. DE C.V.</t>
  </si>
  <si>
    <t>GRUPO DE TECNOLOGÍA CIBERNÉTICA, S.A. DE C.V.</t>
  </si>
  <si>
    <t>AARON RODRIGO PORRAS CÓRDOVA</t>
  </si>
  <si>
    <t>SERVICIOS PROFESIONALES DE ADMINISTRACIÓN DE BASES DE DATOS</t>
  </si>
  <si>
    <t>01/06/2017 - 31/12/2017</t>
  </si>
  <si>
    <t>DIRECCIÓN DE CONTROL PATRIMONIAL</t>
  </si>
  <si>
    <t>ABBA SEGUROS, S.A. DE C.V. ;  GRUPO NACIONAL PROVINCIAL, S.A. DE C.V. , QUALITAS COMPAÑÍA DE SEGUROS, S.A. DE C.V.; AXA SEGUROS, S.A. DE C.V.</t>
  </si>
  <si>
    <t>ABBA SEGUROS, S.A. DE C.V.</t>
  </si>
  <si>
    <t>C.P. MARTÍN MORÓN CHÁVEZ</t>
  </si>
  <si>
    <t>SEGURO DE PARQUE VEHÍCULAR DE GOBIERNO DEL ESTADO DE DURANGO</t>
  </si>
  <si>
    <t>01/01/2017 - 31/12/2017</t>
  </si>
  <si>
    <t>DIRECCIÓN DE FERIAS, ESPECTÁCULOS Y PASEOS TURÍSTICOS DE DURANGO</t>
  </si>
  <si>
    <t>DIZA SOLUCIONES DE OFICINA, S.A. DE C.V. ; ADSONIA CONSULTORES, S.A. DE C.V.,</t>
  </si>
  <si>
    <t>ADSONIA CONSULTORES, S.A. DE C.V.</t>
  </si>
  <si>
    <t>DAVIS MORALES CHÁVEZ</t>
  </si>
  <si>
    <t>ADQUISICIÓN DE EQUIPO DE COMPUTO PARA LA DIRECCIÓN DE FERIAS, ESPECTACULOS Y PASEOS TURISTICOS</t>
  </si>
  <si>
    <t>07/06/2017 -15/06/2017</t>
  </si>
  <si>
    <t>DIRECCIÓN DE RECURSOS HUMANOS</t>
  </si>
  <si>
    <t>ADQUISICIÓN DE DESPENSAS PARA TRABAJADORES ADHERIDOS AL SINDICATO</t>
  </si>
  <si>
    <t>JOSÉ LUIS GASTELUM ZEPEDA</t>
  </si>
  <si>
    <t>CON FUNDAMENTO EN EL ARTÍCULO 36  DE LA L.A.A.S.E.D.</t>
  </si>
  <si>
    <t>EA-910002998-N6-2017 (DESIERTA)</t>
  </si>
  <si>
    <t>DIRECCIÓN DE GASTO EDUCATIVO</t>
  </si>
  <si>
    <t>ASEGURADORA PATRIMONIAL DE VIDA, S.A. DE C.V.; THONA SEGUROS S.A. DE C.V. Y METLIFE MÉXICO, S.A.</t>
  </si>
  <si>
    <t xml:space="preserve">THONA SEGUROS S.A. DE C.V. </t>
  </si>
  <si>
    <t>LAZLOTEX,S.A. DE C.V.</t>
  </si>
  <si>
    <t>ADQUISICIÓN DE INSUMOS Y CONTRATACIÓN DE CORTE PARA ELABORACIÓN DE UNIFORMES TRADICIONALES PARA EDNIAS INDÍGENAS</t>
  </si>
  <si>
    <r>
      <t xml:space="preserve">CON FUNDAMENTO EN EL ARTÍCULO 11 DE LA L.A.A.S.E.D. SE DECLARÓ </t>
    </r>
    <r>
      <rPr>
        <b/>
        <sz val="11"/>
        <color theme="1"/>
        <rFont val="Calibri"/>
        <family val="2"/>
        <scheme val="minor"/>
      </rPr>
      <t>DESIERTA</t>
    </r>
  </si>
  <si>
    <t>SERVICIO DE RECOLECCIÓN, GUARDA, CUSTODIA Y TRASLADO DE VALORES EN EL ESTADO</t>
  </si>
  <si>
    <t>SERVICIO PAN AMERICANO DE RECOLECCIÓN, S.A. DE C.V.</t>
  </si>
  <si>
    <r>
      <t xml:space="preserve">CON FUNDAMENTO EN EL ARTÍCULO 36  DE LA L.A.A.S.E.D.  SE DECLARÓ </t>
    </r>
    <r>
      <rPr>
        <b/>
        <sz val="11"/>
        <color theme="1"/>
        <rFont val="Calibri"/>
        <family val="2"/>
        <scheme val="minor"/>
      </rPr>
      <t>DESIERTA</t>
    </r>
  </si>
  <si>
    <r>
      <t xml:space="preserve">EA-910002998-N11-2017 </t>
    </r>
    <r>
      <rPr>
        <b/>
        <sz val="11"/>
        <color theme="1"/>
        <rFont val="Calibri"/>
        <family val="2"/>
        <scheme val="minor"/>
      </rPr>
      <t>(DESIERTA)</t>
    </r>
  </si>
  <si>
    <r>
      <t xml:space="preserve">CON FUNDAMENTO EN EL ARTÍCULO 35  DE LA L.A.A.S.E.D. </t>
    </r>
    <r>
      <rPr>
        <b/>
        <sz val="11"/>
        <color theme="1"/>
        <rFont val="Calibri"/>
        <family val="2"/>
        <scheme val="minor"/>
      </rPr>
      <t>(DESIERTA)</t>
    </r>
  </si>
  <si>
    <t>SISTEMA INTEGRAL DE INFORMACIÓN PARA LA GESTIÓN DE LOS SERVICIOS PERSONALES</t>
  </si>
  <si>
    <t>NO HUBO ASISTENCIA DE  LICITANTES</t>
  </si>
  <si>
    <t>LOGOTIPO DE PRESICIÓN, S.A. DE C.V., LAZLOTEX, S.A. DE C.V.</t>
  </si>
  <si>
    <t>LAZLOTEX, S.A. DE C.V.</t>
  </si>
  <si>
    <t>LUIS JUAN MARCOS APPES</t>
  </si>
  <si>
    <t>CONTRATACIÓN DE SEGUROS DE VIDA PARA TRABAJADORES DEL SISTEMA ESTATAL DE TELESECUNDARIA</t>
  </si>
  <si>
    <t>FISCALÍA GENERAL DEL ESTADO</t>
  </si>
  <si>
    <t>ADSONIA CONSULTORES, S.A. DE C.V. , JAIRO NOÉ TORRES FLORES</t>
  </si>
  <si>
    <t>JAIRO NOÉ TORRES FLORES</t>
  </si>
  <si>
    <t>ADQUISICIÓN DE CONSUMIBLES DE EQUIPO DE CÓMPUTO</t>
  </si>
  <si>
    <t>17/09/2017 - A SU ENTREGA</t>
  </si>
  <si>
    <t>COMERCIALIZADORA DE REACTIVOS, MEDICAMENTOS, E IMPLEMENTOS MEDICOS "CEMAR" S.R.L.</t>
  </si>
  <si>
    <t xml:space="preserve">ADQUISICIÓN DE MATERIALES, ACCESORIOS Y SUMINISTROS MEDICOS Y DE LABORATORIO </t>
  </si>
  <si>
    <r>
      <t xml:space="preserve">EA-910002998-N16-2017 </t>
    </r>
    <r>
      <rPr>
        <b/>
        <sz val="11"/>
        <color theme="1"/>
        <rFont val="Calibri"/>
        <family val="2"/>
        <scheme val="minor"/>
      </rPr>
      <t>(DESIERTA)</t>
    </r>
  </si>
  <si>
    <t>CRIME LAB,S.A. DE C.V. Y COMERCIALIZADORA DE REACTIVOS, MEDICAMENTOS E IMPLEMENTOS MEDICOS CEMAR,S. DE R.L. DE C.V.</t>
  </si>
  <si>
    <t>COMERCIALIZADORA DE REACTIVOS, MEDICAMENTOS E IMPLEMENTOS MEDICOS CEMAR,S. DE R.L. DE C.V.</t>
  </si>
  <si>
    <t>FERNANDO PÁEZ DELGADO</t>
  </si>
  <si>
    <t>26/10/2017- A SU ENTREGA</t>
  </si>
  <si>
    <t>PROYECTOS JURÍDICOS E INGENIERÍA EN GEOTENENCIA, S.A. DE C.V.</t>
  </si>
  <si>
    <t>ARTURO INZUNZA LLANES</t>
  </si>
  <si>
    <t>SERVICIO DE VUELO FOTOGRAMÉTRICO</t>
  </si>
  <si>
    <t>DIRECCIÓN DE CATASTRO DEL ESTADO</t>
  </si>
  <si>
    <t>30/11/2017 - 28/12/2017</t>
  </si>
  <si>
    <t>DURANGO AUTOMOTORES, S.A. DE C.V.</t>
  </si>
  <si>
    <t>RICARDO ALEJANDRO PAGAZA FUENTES</t>
  </si>
  <si>
    <t>ADQUISICIÓN DE VEHÍCULOS EN LA MODALIDAD DE TAXI ADAPTADOS PARA PERSONAS CON DISCAPACIDAD</t>
  </si>
  <si>
    <t>ADQUISICIÓN DE ENGOMADO PARA REFRENDO VEHÍCULAR 2018</t>
  </si>
  <si>
    <t>COFORMEX, S.A. DE C.V.</t>
  </si>
  <si>
    <t>DIERCCIÓN DE RECURSOS HUMANOS</t>
  </si>
  <si>
    <t>25/01/2018 - 23/08/2018</t>
  </si>
  <si>
    <t>SOLUCIONES ROKET, S.A. DE C.V. Y SERVICIOS TI Y AGRONEGOCIOS, S.A. DE C.V.</t>
  </si>
  <si>
    <t>SOLUCIONES ROKET, S.A. DE C.V.</t>
  </si>
  <si>
    <t>GUIBER ALBERTO ACOSTA HERNÁNDEZ</t>
  </si>
  <si>
    <t>SERVICIO PARA EL SERVICIO, DISEÑO, DESARROLLO DEL SISTEMA WEB Y MOVIL DURANGO DIGITAL</t>
  </si>
  <si>
    <t>ALIMENTOS COMERCIAL, CARNICERÍA  LOS CORRALES, S.A. DE C.V. ; CARNEMART, S.A. DE C.V. ; EMPACADORA SILVA, S.A. DE C.V.</t>
  </si>
  <si>
    <t>COMERCIALIZADORA Y DISTRIBUIDORA DAGDABRI, S.A. DE C.V. ; MARIA ELENA DEVORA RODRÓGUEZ, L.A.F. LUIS ANTONIO BARROETA SAUCEDO, NORSON, SIGMA ALIMENTOS COMERCIAL, SIGMA ALIMENTOS COMERCIAL, CARNEMART, EMPACADORA SILVA, S.A. DE C.V.; CARNECERÍA LOS CORRALES Y CARNES MUMA.</t>
  </si>
  <si>
    <t>ADQUISICIÓN DE PIERNAS AHUMADAS DE CERDO</t>
  </si>
  <si>
    <t>EA-910002998-N2-2018</t>
  </si>
  <si>
    <t>EA-910002998-N3-2018</t>
  </si>
  <si>
    <t>EA-910002998-N4-2018</t>
  </si>
  <si>
    <t>EA-910002998-N5-2018</t>
  </si>
  <si>
    <t>EA-910002998-N6-2018</t>
  </si>
  <si>
    <t>EA-910002998-N7-2018</t>
  </si>
  <si>
    <t>EA-910002998-N8-2018</t>
  </si>
  <si>
    <t>EA-910002998-N9-2018</t>
  </si>
  <si>
    <t>EA-910002998-N12-2018</t>
  </si>
  <si>
    <t>EA-910002998-N13-2018</t>
  </si>
  <si>
    <t>EA-910002998-N14-2018</t>
  </si>
  <si>
    <t>EA-910002998-N15-2018</t>
  </si>
  <si>
    <t>EA-910002998-N16-2018</t>
  </si>
  <si>
    <t>EA-910002998-N18-2018</t>
  </si>
  <si>
    <t>EA-910002998-N19-2018</t>
  </si>
  <si>
    <t>EA-910002998-N20-2018</t>
  </si>
  <si>
    <t>DIRECCIÓN GENERAL DEL SISTEMA ESTATAL DE TELESECUNDARIA</t>
  </si>
  <si>
    <t>METLIFE MÉXICO,S.A. DE C.V.</t>
  </si>
  <si>
    <t>IVÁN ENRÍQUE JUÁREZ ROSAS</t>
  </si>
  <si>
    <t>CONTRATACIÓN DE SEGUROS DE VIDA PARA PERSONAL DEL SISTEMA ESTATAL DE TELESECUNDARIA</t>
  </si>
  <si>
    <t>01/01/2018 - 31/01/2018</t>
  </si>
  <si>
    <t>CONTRATACIÓN DE SERVICIO DE VUELO FOTOGRAMÉTRICO EN SU SEGUNDA ETAPA</t>
  </si>
  <si>
    <t>SERVICIO PAN AMERICANO, S.A. DE C.V.</t>
  </si>
  <si>
    <t>SERVICIO DE RECOLECCIÓN GUARDA CUSTODIA Y TRASLADO DE VALORES EN EL ESTADO</t>
  </si>
  <si>
    <t>GRUPO NACIONAL PROVINCIAL S.A.B.</t>
  </si>
  <si>
    <t>CONTRATACIÓN DE SEGUROS DE AERONAVES</t>
  </si>
  <si>
    <t>DIZA SOLUCIONES DE OFICINA, S.A. DE C.V. ; CONNECT INNOVATION TECHNOLOGY S DE R.L. DE C.V.</t>
  </si>
  <si>
    <t>DIZA SOLUCIONES DE OFICINA, S.A. DE C.V.</t>
  </si>
  <si>
    <t>JOSÉ ALFREDO TORRES HERNÁNDEZ</t>
  </si>
  <si>
    <t>ADQUISICIÓN DE CONSUMIBLES TONER</t>
  </si>
  <si>
    <t>METLIFE MÉXICO, S.A. DE C.V.;</t>
  </si>
  <si>
    <t>TECNOLOGÍA DE GESTIÓN Y COMUNICACIÓN</t>
  </si>
  <si>
    <t>LUIS ROBERTO RODRÍGUEZ AMEZAGA</t>
  </si>
  <si>
    <t>01/03/2018-31/12/2018</t>
  </si>
  <si>
    <t>CONTRATACIÓN DE SEGUROS DE AERONAVE</t>
  </si>
  <si>
    <r>
      <t>DESIERTA</t>
    </r>
    <r>
      <rPr>
        <sz val="11"/>
        <color theme="1"/>
        <rFont val="Calibri"/>
        <family val="2"/>
        <scheme val="minor"/>
      </rPr>
      <t xml:space="preserve"> CON FUNDAMENTO EN EL ARTÍCULO 36 DE LA L.A.A.S.E.D.</t>
    </r>
  </si>
  <si>
    <r>
      <t>EA-910002998-N10-2018 (</t>
    </r>
    <r>
      <rPr>
        <b/>
        <sz val="11"/>
        <color theme="1"/>
        <rFont val="Calibri"/>
        <family val="2"/>
        <scheme val="minor"/>
      </rPr>
      <t>DESIERTA</t>
    </r>
    <r>
      <rPr>
        <sz val="11"/>
        <color theme="1"/>
        <rFont val="Calibri"/>
        <family val="2"/>
        <scheme val="minor"/>
      </rPr>
      <t>)</t>
    </r>
  </si>
  <si>
    <t>DIRECCIONES DIVERSAS</t>
  </si>
  <si>
    <t>DURANGO AUTOMOTORES, S.A. DE C.V., AUTOMOTRÍZ LAGUNERA, S.A. DE C.V.; VALKO AUTOMOTRÍZ, S.A. DE C.V.</t>
  </si>
  <si>
    <t>AUTOMOTRÍZ LAGUNERA, S.A. DE C.V.</t>
  </si>
  <si>
    <t>JOSÉ LUIS SILVA ÁVALOS</t>
  </si>
  <si>
    <t>ADQUISICIÓN DE PARQUE VEHÍCULAR DIVERSAS SECRETARÍAS DEL GOBIERNO ESTATAL</t>
  </si>
  <si>
    <t>EA-910002998-N11-2018 (PARTIDA 2 Y 3)</t>
  </si>
  <si>
    <t>EA-910002998-N11-2018 (PARTIDA 1)</t>
  </si>
  <si>
    <t>VALKO AUTOMOTRÍZ, S.A. DE C.V.</t>
  </si>
  <si>
    <t>GUILLERMO ZEPEDA LOYA</t>
  </si>
  <si>
    <t xml:space="preserve">SECRETARÍA DE DESARROLLO SOCIAL </t>
  </si>
  <si>
    <t>CONFECCIONES JUMACO, S.A. DE C.V. Y LOGOTIPO DE PRESICIÓN, S.A. DE C.V.</t>
  </si>
  <si>
    <t>DESIERTA</t>
  </si>
  <si>
    <r>
      <t xml:space="preserve">CON FUNDAMENTO EN EL ARTÍCULO 36 DE L.A.A.S.E.D. </t>
    </r>
    <r>
      <rPr>
        <b/>
        <sz val="11"/>
        <color theme="1"/>
        <rFont val="Calibri"/>
        <family val="2"/>
        <scheme val="minor"/>
      </rPr>
      <t>DESIERTA</t>
    </r>
  </si>
  <si>
    <t>ADQUISICIÓN DE UNIFORMES ESCOLARES PARA EL CICLO ESCOLAR 2018- 2019 Y SUDADERA PARA ESTUDIANTES DE NIVEL MEDIO SUPERIOR</t>
  </si>
  <si>
    <t>GOVERNMENT SOLUTIONS MÉXICO, S.A. DE C.V.</t>
  </si>
  <si>
    <t>FCO. JAVIER ALVÁREZ SOLORIO</t>
  </si>
  <si>
    <t>01/05/2018-31/12/2018</t>
  </si>
  <si>
    <t>SINERGIA DEL GUADIANA, S.A. DE C.V.</t>
  </si>
  <si>
    <t>DANIEL ALFONSO RIVERA LÓPEZ</t>
  </si>
  <si>
    <t>SERVICIO DE MANTENIMIENTO DE ÁREAS VERDES A  CARGDO DEL GOBIRNO DEL ESTADO</t>
  </si>
  <si>
    <t>08/05/2018-31/12/2018</t>
  </si>
  <si>
    <t>JESÚS MARIO CASTRO MURRIETA</t>
  </si>
  <si>
    <t>ADQUISICIÓN DE MATERIAL DE LIMPIEZA PARA LA FISCALÍA GENERAL DEL ESTADO</t>
  </si>
  <si>
    <t>17/05/2018-03/12/2018</t>
  </si>
  <si>
    <t>ADQUISICIÓN DE MATERIAL DE PAPELERÍA PARA LA FISCALÍA GENERAL DEL ESTADO</t>
  </si>
  <si>
    <t>21/05/2018-03/12/2018</t>
  </si>
  <si>
    <t>SAGDR,DIRECCIÓN DE COMUNICACIÓN SOCIAL, SECRETARÍA DE FINANZAS Y DE ADMINISTRACIÓN</t>
  </si>
  <si>
    <t>MITSU AUTOMOTRÍZ DE DURANGO, S.A. DE C.V., VALKO AUTOMOTRÍZ, S.A. DE C.V., DURANGO AUTOMOTORES, S.A. DE C.V.</t>
  </si>
  <si>
    <t>MITSU AUTOMOTRÍZ DE DURANGO, S.A. DE C.V.</t>
  </si>
  <si>
    <t>ÁNGEL GERARDO DEL PALACIO ELIZONDO</t>
  </si>
  <si>
    <t>EA-910002998-N17-2018 (PARTÍDA 1 Y 3)</t>
  </si>
  <si>
    <t>EA-910002998-N17-2018 (PARTÍDA 2)</t>
  </si>
  <si>
    <t>DURANGO AUTOMOTORES, S.A. DE C.V., PROVEEDORA CHEVROLET, S.A. DE C.V. Y CAMIONES, AUTOMOVÍLES Y ACCESORIOS, S.A. DE C.V.</t>
  </si>
  <si>
    <t>ADQUISICIÓN DE PARQUE VEHÍCULAR</t>
  </si>
  <si>
    <t>ADQUISICIÓN DE PARQUE VEHÍCULAR PARA LA DIRECCIÓN DE FERIAS, ESPECTACULOS Y PASEOS TURISTÍCOS</t>
  </si>
  <si>
    <t>ADQUISICIÓN DE UNIFORMES ESCOLARES PARA EL CICLO ESCOLAR 2018-2019 Y SUDADERA PARA ESTUDIANTES NIVEL MEDIO SUPERIOR</t>
  </si>
  <si>
    <t>LOGOTIPO DE PRESICIÓN, S.A. DE C.V.</t>
  </si>
  <si>
    <t>JUAN JAVIER LLACA BRETÓN</t>
  </si>
  <si>
    <t>SECRETARÍA DE DESARROLLO SOCIAL ESTATAL</t>
  </si>
  <si>
    <t>23/05/2018-31/10/2018</t>
  </si>
  <si>
    <t>AUTOMOTRÍZ DEL GUADIANA, S.A. DE C.V., PROVEEDORA CHEVROLET, S.A. DE C.V.</t>
  </si>
  <si>
    <t>PROVEEDORA CHEVROLET, S.A. DE C.V.</t>
  </si>
  <si>
    <t>LUIS FELIPE GONZÁLEZ MUÑÓZ</t>
  </si>
  <si>
    <t>02/06/2018-25/06/2018</t>
  </si>
  <si>
    <t>JAIRO NOÉ TORRES</t>
  </si>
  <si>
    <r>
      <t xml:space="preserve">DESIERTA </t>
    </r>
    <r>
      <rPr>
        <sz val="11"/>
        <color theme="1"/>
        <rFont val="Calibri"/>
        <family val="2"/>
        <scheme val="minor"/>
      </rPr>
      <t>CON FUNDAMENTO EN EL ARTÍCULO 36 DE LA L.A.A.S.E.D.</t>
    </r>
  </si>
  <si>
    <r>
      <t>EA-910002998-N21-2018 (</t>
    </r>
    <r>
      <rPr>
        <b/>
        <sz val="11"/>
        <color theme="1"/>
        <rFont val="Calibri"/>
        <family val="2"/>
        <scheme val="minor"/>
      </rPr>
      <t>DESIERTA</t>
    </r>
    <r>
      <rPr>
        <sz val="11"/>
        <color theme="1"/>
        <rFont val="Calibri"/>
        <family val="2"/>
        <scheme val="minor"/>
      </rPr>
      <t>)</t>
    </r>
  </si>
  <si>
    <t>EA-910002998-N22-2018</t>
  </si>
  <si>
    <t>MARTHA LUCÍA RODRÍGUEZ TRISTÁN</t>
  </si>
  <si>
    <t>ADQUISICIÓN DE INSUMOS, CORTE Y CONFECCIÓN DE UNIFORMES ESCOLARES TRADICIONALES</t>
  </si>
  <si>
    <t>14/06/2018-27/07/2018</t>
  </si>
  <si>
    <t>PROVEEDORA DE CONSUMIBLES DE DURANGO, S.A. DE C.V. Y JAIRO NOE TORRES</t>
  </si>
  <si>
    <t xml:space="preserve">ADQUISICIÓN DE TÓNER </t>
  </si>
  <si>
    <r>
      <t>EA-910002998-N23-2018 (</t>
    </r>
    <r>
      <rPr>
        <b/>
        <sz val="11"/>
        <color theme="1"/>
        <rFont val="Calibri"/>
        <family val="2"/>
        <scheme val="minor"/>
      </rPr>
      <t>DESIERTA</t>
    </r>
    <r>
      <rPr>
        <sz val="11"/>
        <color theme="1"/>
        <rFont val="Calibri"/>
        <family val="2"/>
        <scheme val="minor"/>
      </rPr>
      <t>)</t>
    </r>
  </si>
  <si>
    <t>EA-910002998-N24-2018</t>
  </si>
  <si>
    <t>DAVID MARTÍNEZ GUEVARA Y SERVIDUR, S.A. DE C.V.</t>
  </si>
  <si>
    <t>SERVIDUR, S.A. DE C.V.</t>
  </si>
  <si>
    <t>GUILLERMO FERNANDO FLORES GÓMEZ</t>
  </si>
  <si>
    <t>ADQUISICIÓN DE BICICLETAS PARA EL PROGRAMA  "A LA ESCUELA EN BICICLETA"</t>
  </si>
  <si>
    <t>03/07/2018-04/10/2018</t>
  </si>
  <si>
    <t>DESPACHO DEL EJECUTIVO, SECRETARÍA GENERAL DE GOBIERNO, SECRETARÍA DE FINANZAS Y DE ADMON, SECOPE,SAGDER,SEDESOE ,DIRECCIÓN DE TURISMO, SECRETARÍA DEL TRABAJO Y PREVISIÓN SOCIAL</t>
  </si>
  <si>
    <t>ADQUISICIÓN DE PAPELERÍA PARA SECRETARÍA DE GOBIERNO DEL ESTADO</t>
  </si>
  <si>
    <r>
      <t>EA-910002998-N25-2018  (</t>
    </r>
    <r>
      <rPr>
        <b/>
        <sz val="11"/>
        <color theme="1"/>
        <rFont val="Calibri"/>
        <family val="2"/>
        <scheme val="minor"/>
      </rPr>
      <t>DESIERTA</t>
    </r>
    <r>
      <rPr>
        <sz val="11"/>
        <color theme="1"/>
        <rFont val="Calibri"/>
        <family val="2"/>
        <scheme val="minor"/>
      </rPr>
      <t>)</t>
    </r>
  </si>
  <si>
    <t>SECRETARÍA DE FINANZAS Y DE ADMINISTRACIÓN Y DIRECCIÓN DE COMUNICACIÓN SOCIAL</t>
  </si>
  <si>
    <t>DURANGO AUTOMOTORES, S.A. DE C.V., VALKO AUTOMOTRÍZ, S.A. DE C.V. Y CAMIONES, AUTOMOVILES Y ACCESORIOS, S.A. DE C.V. Y AUTOMOTRÍZ DEL GUADIANA</t>
  </si>
  <si>
    <r>
      <t>EA-910002998-N26-2018 (</t>
    </r>
    <r>
      <rPr>
        <b/>
        <sz val="11"/>
        <color theme="1"/>
        <rFont val="Calibri"/>
        <family val="2"/>
        <scheme val="minor"/>
      </rPr>
      <t>PARTIDA1</t>
    </r>
    <r>
      <rPr>
        <sz val="11"/>
        <color theme="1"/>
        <rFont val="Calibri"/>
        <family val="2"/>
        <scheme val="minor"/>
      </rPr>
      <t>)</t>
    </r>
  </si>
  <si>
    <r>
      <t>EA-910002998-N26-2018 (</t>
    </r>
    <r>
      <rPr>
        <b/>
        <sz val="11"/>
        <color theme="1"/>
        <rFont val="Calibri"/>
        <family val="2"/>
        <scheme val="minor"/>
      </rPr>
      <t>PARTIDA 2 Y 4</t>
    </r>
    <r>
      <rPr>
        <sz val="11"/>
        <color theme="1"/>
        <rFont val="Calibri"/>
        <family val="2"/>
        <scheme val="minor"/>
      </rPr>
      <t>)</t>
    </r>
  </si>
  <si>
    <r>
      <t>EA-910002998-N26-2018 (</t>
    </r>
    <r>
      <rPr>
        <b/>
        <sz val="11"/>
        <color theme="1"/>
        <rFont val="Calibri"/>
        <family val="2"/>
        <scheme val="minor"/>
      </rPr>
      <t>PARTIDA 3</t>
    </r>
    <r>
      <rPr>
        <sz val="11"/>
        <color theme="1"/>
        <rFont val="Calibri"/>
        <family val="2"/>
        <scheme val="minor"/>
      </rPr>
      <t>)</t>
    </r>
  </si>
  <si>
    <r>
      <t>EA-910002998-N26-2018 (</t>
    </r>
    <r>
      <rPr>
        <b/>
        <sz val="11"/>
        <color theme="1"/>
        <rFont val="Calibri"/>
        <family val="2"/>
        <scheme val="minor"/>
      </rPr>
      <t>PARTIDA 5</t>
    </r>
    <r>
      <rPr>
        <sz val="11"/>
        <color theme="1"/>
        <rFont val="Calibri"/>
        <family val="2"/>
        <scheme val="minor"/>
      </rPr>
      <t>)</t>
    </r>
  </si>
  <si>
    <t>CAMIONES, AUTOMOVILES Y ACCESORIOS, S.A. DE C.V.</t>
  </si>
  <si>
    <t>09/07/2018-10-07/2018</t>
  </si>
  <si>
    <t>AUTOMOTRÍZ DEL GUADIANA, S.A. DE C.V.</t>
  </si>
  <si>
    <t>CÉSAR OCTAVIO ALCARÁZ ARREOLA</t>
  </si>
  <si>
    <t>EA-910002998-N27-2018</t>
  </si>
  <si>
    <t>DIRECCIÓN DE CAPITAL HUMANO DE LA SECRETARÍA DE FINANZAS Y DE ADMON</t>
  </si>
  <si>
    <t>GRUPO TEXTÍL PROVIDENCIAL, S.A. DE C.V.</t>
  </si>
  <si>
    <t>JOSÉ ANTONIO TORRES MENDOZA</t>
  </si>
  <si>
    <t>ADQUISICIÓN DE COBERTORES Y EDREDONES PARA PERSONAL ADHERIDO AL SINDICATO DE LOS TRES PODERES</t>
  </si>
  <si>
    <t>17/07/2018-03-12/2018</t>
  </si>
  <si>
    <t>SECRETARIAS DE GOBIERNO DEL ESTADO</t>
  </si>
  <si>
    <t>CON FUNDAMENTO EN EL ARTÍCULO 44 FRACCIÓN I DEL REGLAMENTO A LA L.A.A.S.E.D</t>
  </si>
  <si>
    <t>ADQUISICIÓN DE MATERIAL DE PAPELERÍA</t>
  </si>
  <si>
    <r>
      <t>EA-910002998-N28-2018 (</t>
    </r>
    <r>
      <rPr>
        <b/>
        <sz val="11"/>
        <color theme="1"/>
        <rFont val="Calibri"/>
        <family val="2"/>
        <scheme val="minor"/>
      </rPr>
      <t>DESIERTA</t>
    </r>
    <r>
      <rPr>
        <sz val="11"/>
        <color theme="1"/>
        <rFont val="Calibri"/>
        <family val="2"/>
        <scheme val="minor"/>
      </rPr>
      <t>)</t>
    </r>
  </si>
  <si>
    <t>EA-910002998-N29-2018</t>
  </si>
  <si>
    <t>EA-910002998-N30-2018</t>
  </si>
  <si>
    <t>27/07/2018-27/12/2018</t>
  </si>
  <si>
    <t>DIZA SOLUCIONES, S.A. DE C.V.</t>
  </si>
  <si>
    <t>YESENIA LICETT SALAZAR MEDINA</t>
  </si>
  <si>
    <t xml:space="preserve">ADQUISICIÓN DE MATERIAL DE PAPELERÍA PARA DIVERSAS SECRETARÍAS DEL GOBIERNO DEL ESTADO </t>
  </si>
  <si>
    <t>30/07/2018-01/10/2018</t>
  </si>
  <si>
    <t>EA-910002998-N31-2018</t>
  </si>
  <si>
    <t>DIZA SOLUCIONES, S.A. DE C.V., PROVEEDORA DE CONSUMIBLES DE DURANGO, ABASTECEDORA DE CONSUMIBLES DE COMPUTO Y OFICINA, S.A DE C.V.</t>
  </si>
  <si>
    <t>PROVEEDORA DE CONSUMIBLES DE DURANGO, S.A. DE C.V.</t>
  </si>
  <si>
    <t>LUIS CARLOS LARA RINCÓN</t>
  </si>
  <si>
    <t>03/08/2018-01/12/2018</t>
  </si>
  <si>
    <t>DIRECCIÓN SISTEMA ESTATAL DE TELESECUNDARIA</t>
  </si>
  <si>
    <t>SILVIA GISELA CARRERA CASTRO</t>
  </si>
  <si>
    <t>ADQUISICIÓN DE LIBROS DE TEXTO PARA EL SISTEMA ESTATAL DE TELESECUNDARIA 2018-2019</t>
  </si>
  <si>
    <r>
      <t>EA-910002998-N32-2018 (</t>
    </r>
    <r>
      <rPr>
        <b/>
        <sz val="11"/>
        <color theme="1"/>
        <rFont val="Calibri"/>
        <family val="2"/>
        <scheme val="minor"/>
      </rPr>
      <t>DESIERTA</t>
    </r>
    <r>
      <rPr>
        <sz val="11"/>
        <color theme="1"/>
        <rFont val="Calibri"/>
        <family val="2"/>
        <scheme val="minor"/>
      </rPr>
      <t>)</t>
    </r>
  </si>
  <si>
    <t>EA-910002998-N33-2018</t>
  </si>
  <si>
    <t>EA-910002998-N34-2018</t>
  </si>
  <si>
    <t>EA-910002998-N36-2018</t>
  </si>
  <si>
    <t>EA-910002998-N37-2018</t>
  </si>
  <si>
    <t>EA-910002998-N38-2018</t>
  </si>
  <si>
    <t>DIRECCIÓN DE CO.BA.ED.</t>
  </si>
  <si>
    <t>ADSONIA CONSULTORES, S.A. DE C.V. , PACS COMPUTACIÓN,S.A. DE C.V.</t>
  </si>
  <si>
    <t xml:space="preserve">ARRENDAMIENTO PLURIANUAL DE EQUIPO DE COMPUTO PARA EL COLEGIO DE BACHILLERES DEL ESTADO DE DURANGO </t>
  </si>
  <si>
    <t>SUMINISTROS, OBRAS Y SERVICIOS DE DURANGO, S.A. DE C.V. Y OPERADORA CASFAC,S.A. DE C.V.</t>
  </si>
  <si>
    <r>
      <t>EA-910002998-N35-2018 (</t>
    </r>
    <r>
      <rPr>
        <b/>
        <sz val="11"/>
        <color theme="1"/>
        <rFont val="Calibri"/>
        <family val="2"/>
        <scheme val="minor"/>
      </rPr>
      <t>DESIERTA</t>
    </r>
    <r>
      <rPr>
        <sz val="11"/>
        <color theme="1"/>
        <rFont val="Calibri"/>
        <family val="2"/>
        <scheme val="minor"/>
      </rPr>
      <t>)</t>
    </r>
  </si>
  <si>
    <t>HUERTAS Y VIVEROS CANATLÁN DE S.P.R. DE R.I.Y EDUARDO PADILLA CHÁVEZ</t>
  </si>
  <si>
    <t>SUMINISTRO E INSTALACIÓN DE NAVES TIPO INVERNADERO</t>
  </si>
  <si>
    <r>
      <t xml:space="preserve">EA-910002998-N10-2017 </t>
    </r>
    <r>
      <rPr>
        <b/>
        <sz val="11"/>
        <color theme="1"/>
        <rFont val="Calibri"/>
        <family val="2"/>
        <scheme val="minor"/>
      </rPr>
      <t>(DESIERTA)</t>
    </r>
  </si>
  <si>
    <t>MIRALVALLE SOLUTIONS, SERVICIOS PROFESIONALES GISNET,S.C Y CONSUTLRÍA INTEGRAL DE INFORMÁTICA, S.A. DE C.V.</t>
  </si>
  <si>
    <t>LIRTP/GED-SFA/002/2018</t>
  </si>
  <si>
    <t>MIRALVALLE SOLUTIONS, SERVICIOS PROFESIONALES GISNET,S.C Y CONSUTORÍA INTEGRAL DE INFORMÁTICA, S.A. DE C.V.</t>
  </si>
  <si>
    <t>CONSUTORÍA INTEGRAL DE INFORMÁTICA, S.A. DE C.V.</t>
  </si>
  <si>
    <t>JORGE GARZA LOZANO</t>
  </si>
  <si>
    <t>CON FUNDAMENTO EN EL ARTÍCULO 34 L.A.A.S.E.D.</t>
  </si>
  <si>
    <t>SERVICIO DE RENOVACIÓN DE MANTENIMIENTO PARA EQUIPO HP</t>
  </si>
  <si>
    <t>SERVICIO DE RENOVACIÓN DE MANTENIMIENTO PARA EQUIPO HP SEGUNDA</t>
  </si>
  <si>
    <t>03/04/218</t>
  </si>
  <si>
    <t>04/04/2018-31/12/2018</t>
  </si>
  <si>
    <t>LIRTP/GED-SFA/004/2018</t>
  </si>
  <si>
    <t>CENTRO DE COMPUTO,S.A. DE C.V. DE C.V., SOLUCIONES DE COMPUTO DEL GUADIANA, S.A. DE C.V., CONNECT INNOVATION TECHNOLOGY, S.DER.L. DE C.V., PROVEEDORA DE CONSUMIBLES DE DURANGO, S.A. DE C.V., PROVEEDORA DE TECNOLOGÍA DE INFOMACIÓN Y COMUNICACIONES DE DURANGO, S DE R.L. DE C.V., DIZA SOLUCIONES, S.A. DE C.V., COMPUTADORAS DE DURANGO AZ, S.A. DE C.V., ADSONIA CONSULTORES, S.A. DE C.V.</t>
  </si>
  <si>
    <t>CON FUNDAMENTO EN EL ARTÍCULO 36 Y 60 L.A.A.S.E.D.</t>
  </si>
  <si>
    <t>ADQUISICIÓN DE EQUIPO DE CÓMPUTO</t>
  </si>
  <si>
    <r>
      <t>LIRTP/GED-SFA/003/2018 (</t>
    </r>
    <r>
      <rPr>
        <b/>
        <sz val="11"/>
        <color theme="1"/>
        <rFont val="Calibri"/>
        <family val="2"/>
        <scheme val="minor"/>
      </rPr>
      <t>DESIERTA</t>
    </r>
    <r>
      <rPr>
        <sz val="11"/>
        <color theme="1"/>
        <rFont val="Calibri"/>
        <family val="2"/>
        <scheme val="minor"/>
      </rPr>
      <t>)</t>
    </r>
  </si>
  <si>
    <r>
      <t>LIRTP/GED-SFA/001/2018 (</t>
    </r>
    <r>
      <rPr>
        <b/>
        <sz val="11"/>
        <color theme="1"/>
        <rFont val="Calibri"/>
        <family val="2"/>
        <scheme val="minor"/>
      </rPr>
      <t>DESIERTA</t>
    </r>
    <r>
      <rPr>
        <sz val="11"/>
        <color theme="1"/>
        <rFont val="Calibri"/>
        <family val="2"/>
        <scheme val="minor"/>
      </rPr>
      <t>)</t>
    </r>
  </si>
  <si>
    <t>JOSÉ ANGEL PAÉZ MORENO, HAIDE VANESSA AVILA JAQUEZ, ALEJANDRA IBARRA LARA, ADSONIA CONSULTORES, S.A. DE C.V., COMPUTADORAS DE DURANGO AZ, S.A. DE C.V., PROVEEDORA DE CONSUMIBLES DE DURANGO, S.A. DE C.V., PROVEEDORA DE TECNOLOGÍA DE INFOMACIÓN Y COMUNICACIONES DE DURANGO, S DE R.L. DE C.V., CONNECT INNOVATION TECHNOLOGY, S.DER.L. DE C.V., DIZA SOLUCIONES, S.A. DE C.V., SOLUCIONES DE COMPUTO DEL GUADIANA, S.A. DE C.V..</t>
  </si>
  <si>
    <t>CON FUNDAMENTO EN EL ARTÍULO 35 ÚLTIMO PÁRRAFO DE LA L.A.A.S.E.D.</t>
  </si>
  <si>
    <t>ADQUISICIÓN EQUIPO DE COMPUTO PARA LA SECRETARÍA DE FINANZAS Y DE ADMON</t>
  </si>
  <si>
    <t>23/07/2018-30/07/2018</t>
  </si>
  <si>
    <t>SUBSECRETARÍA DE MOVILIDAD Y TRANSPORTES DEL ESTADO DE DURANGO</t>
  </si>
  <si>
    <t>LA-910002998-E1-2017 (DESIERTA)</t>
  </si>
  <si>
    <t>FEDERAL</t>
  </si>
  <si>
    <r>
      <t xml:space="preserve">EA-910002998-N10-2017 </t>
    </r>
    <r>
      <rPr>
        <b/>
        <sz val="11"/>
        <color theme="1"/>
        <rFont val="Arial"/>
        <family val="2"/>
      </rPr>
      <t>(DESIERTA)</t>
    </r>
  </si>
  <si>
    <r>
      <t xml:space="preserve">CON FUNDAMENTO EN EL ARTÍCULO 11 DE LA L.A.A.S.E.D. SE DECLARÓ </t>
    </r>
    <r>
      <rPr>
        <b/>
        <sz val="11"/>
        <color theme="1"/>
        <rFont val="Arial"/>
        <family val="2"/>
      </rPr>
      <t>DESIERTA</t>
    </r>
  </si>
  <si>
    <r>
      <t xml:space="preserve">EA-910002998-N11-2017 </t>
    </r>
    <r>
      <rPr>
        <b/>
        <sz val="11"/>
        <color theme="1"/>
        <rFont val="Arial"/>
        <family val="2"/>
      </rPr>
      <t>(DESIERTA)</t>
    </r>
  </si>
  <si>
    <r>
      <t xml:space="preserve">CON FUNDAMENTO EN EL ARTÍCULO 36  DE LA L.A.A.S.E.D.  SE DECLARÓ </t>
    </r>
    <r>
      <rPr>
        <b/>
        <sz val="11"/>
        <color theme="1"/>
        <rFont val="Arial"/>
        <family val="2"/>
      </rPr>
      <t>DESIERTA</t>
    </r>
  </si>
  <si>
    <r>
      <t xml:space="preserve">CON FUNDAMENTO EN EL ARTÍCULO 35  DE LA L.A.A.S.E.D. </t>
    </r>
    <r>
      <rPr>
        <b/>
        <sz val="11"/>
        <color theme="1"/>
        <rFont val="Arial"/>
        <family val="2"/>
      </rPr>
      <t>(DESIERTA)</t>
    </r>
  </si>
  <si>
    <r>
      <t xml:space="preserve">EA-910002998-N16-2017 </t>
    </r>
    <r>
      <rPr>
        <b/>
        <sz val="11"/>
        <color theme="1"/>
        <rFont val="Arial"/>
        <family val="2"/>
      </rPr>
      <t>(DESIERTA)</t>
    </r>
  </si>
  <si>
    <r>
      <t>EA-910002998-N10-2018 (</t>
    </r>
    <r>
      <rPr>
        <b/>
        <sz val="11"/>
        <color theme="1"/>
        <rFont val="Arial"/>
        <family val="2"/>
      </rPr>
      <t>DESIERTA</t>
    </r>
    <r>
      <rPr>
        <sz val="11"/>
        <color theme="1"/>
        <rFont val="Arial"/>
        <family val="2"/>
      </rPr>
      <t>)</t>
    </r>
  </si>
  <si>
    <r>
      <t>DESIERTA</t>
    </r>
    <r>
      <rPr>
        <sz val="11"/>
        <color theme="1"/>
        <rFont val="Arial"/>
        <family val="2"/>
      </rPr>
      <t xml:space="preserve"> CON FUNDAMENTO EN EL ARTÍCULO 36 DE LA L.A.A.S.E.D.</t>
    </r>
  </si>
  <si>
    <r>
      <t xml:space="preserve">CON FUNDAMENTO EN EL ARTÍCULO 36 DE L.A.A.S.E.D. </t>
    </r>
    <r>
      <rPr>
        <b/>
        <sz val="11"/>
        <color theme="1"/>
        <rFont val="Arial"/>
        <family val="2"/>
      </rPr>
      <t>DESIERTA</t>
    </r>
  </si>
  <si>
    <r>
      <t>EA-910002998-N21-2018 (</t>
    </r>
    <r>
      <rPr>
        <b/>
        <sz val="11"/>
        <color theme="1"/>
        <rFont val="Arial"/>
        <family val="2"/>
      </rPr>
      <t>DESIERTA</t>
    </r>
    <r>
      <rPr>
        <sz val="11"/>
        <color theme="1"/>
        <rFont val="Arial"/>
        <family val="2"/>
      </rPr>
      <t>)</t>
    </r>
  </si>
  <si>
    <r>
      <t xml:space="preserve">DESIERTA </t>
    </r>
    <r>
      <rPr>
        <sz val="11"/>
        <color theme="1"/>
        <rFont val="Arial"/>
        <family val="2"/>
      </rPr>
      <t>CON FUNDAMENTO EN EL ARTÍCULO 36 DE LA L.A.A.S.E.D.</t>
    </r>
  </si>
  <si>
    <r>
      <t>EA-910002998-N23-2018 (</t>
    </r>
    <r>
      <rPr>
        <b/>
        <sz val="11"/>
        <color theme="1"/>
        <rFont val="Arial"/>
        <family val="2"/>
      </rPr>
      <t>DESIERTA</t>
    </r>
    <r>
      <rPr>
        <sz val="11"/>
        <color theme="1"/>
        <rFont val="Arial"/>
        <family val="2"/>
      </rPr>
      <t>)</t>
    </r>
  </si>
  <si>
    <r>
      <t>EA-910002998-N25-2018  (</t>
    </r>
    <r>
      <rPr>
        <b/>
        <sz val="11"/>
        <color theme="1"/>
        <rFont val="Arial"/>
        <family val="2"/>
      </rPr>
      <t>DESIERTA</t>
    </r>
    <r>
      <rPr>
        <sz val="11"/>
        <color theme="1"/>
        <rFont val="Arial"/>
        <family val="2"/>
      </rPr>
      <t>)</t>
    </r>
  </si>
  <si>
    <r>
      <t>EA-910002998-N26-2018 (</t>
    </r>
    <r>
      <rPr>
        <b/>
        <sz val="11"/>
        <color theme="1"/>
        <rFont val="Arial"/>
        <family val="2"/>
      </rPr>
      <t>PARTIDA1</t>
    </r>
    <r>
      <rPr>
        <sz val="11"/>
        <color theme="1"/>
        <rFont val="Arial"/>
        <family val="2"/>
      </rPr>
      <t>)</t>
    </r>
  </si>
  <si>
    <r>
      <t>EA-910002998-N26-2018 (</t>
    </r>
    <r>
      <rPr>
        <b/>
        <sz val="11"/>
        <color theme="1"/>
        <rFont val="Arial"/>
        <family val="2"/>
      </rPr>
      <t>PARTIDA 2 Y 4</t>
    </r>
    <r>
      <rPr>
        <sz val="11"/>
        <color theme="1"/>
        <rFont val="Arial"/>
        <family val="2"/>
      </rPr>
      <t>)</t>
    </r>
  </si>
  <si>
    <r>
      <t>EA-910002998-N26-2018 (</t>
    </r>
    <r>
      <rPr>
        <b/>
        <sz val="11"/>
        <color theme="1"/>
        <rFont val="Arial"/>
        <family val="2"/>
      </rPr>
      <t>PARTIDA 3</t>
    </r>
    <r>
      <rPr>
        <sz val="11"/>
        <color theme="1"/>
        <rFont val="Arial"/>
        <family val="2"/>
      </rPr>
      <t>)</t>
    </r>
  </si>
  <si>
    <r>
      <t>EA-910002998-N26-2018 (</t>
    </r>
    <r>
      <rPr>
        <b/>
        <sz val="11"/>
        <color theme="1"/>
        <rFont val="Arial"/>
        <family val="2"/>
      </rPr>
      <t>PARTIDA 5</t>
    </r>
    <r>
      <rPr>
        <sz val="11"/>
        <color theme="1"/>
        <rFont val="Arial"/>
        <family val="2"/>
      </rPr>
      <t>)</t>
    </r>
  </si>
  <si>
    <r>
      <t>EA-910002998-N28-2018 (</t>
    </r>
    <r>
      <rPr>
        <b/>
        <sz val="11"/>
        <color theme="1"/>
        <rFont val="Arial"/>
        <family val="2"/>
      </rPr>
      <t>DESIERTA</t>
    </r>
    <r>
      <rPr>
        <sz val="11"/>
        <color theme="1"/>
        <rFont val="Arial"/>
        <family val="2"/>
      </rPr>
      <t>)</t>
    </r>
  </si>
  <si>
    <r>
      <t>EA-910002998-N32-2018 (</t>
    </r>
    <r>
      <rPr>
        <b/>
        <sz val="11"/>
        <color theme="1"/>
        <rFont val="Arial"/>
        <family val="2"/>
      </rPr>
      <t>DESIERTA</t>
    </r>
    <r>
      <rPr>
        <sz val="11"/>
        <color theme="1"/>
        <rFont val="Arial"/>
        <family val="2"/>
      </rPr>
      <t>)</t>
    </r>
  </si>
  <si>
    <r>
      <t>EA-910002998-N35-2018 (</t>
    </r>
    <r>
      <rPr>
        <b/>
        <sz val="11"/>
        <color theme="1"/>
        <rFont val="Arial"/>
        <family val="2"/>
      </rPr>
      <t>DESIERTA</t>
    </r>
    <r>
      <rPr>
        <sz val="11"/>
        <color theme="1"/>
        <rFont val="Arial"/>
        <family val="2"/>
      </rPr>
      <t>)</t>
    </r>
  </si>
  <si>
    <r>
      <t>LIRTP/GED-SFA/001/2018 (</t>
    </r>
    <r>
      <rPr>
        <b/>
        <sz val="11"/>
        <color theme="1"/>
        <rFont val="Arial"/>
        <family val="2"/>
      </rPr>
      <t>DESIERTA</t>
    </r>
    <r>
      <rPr>
        <sz val="11"/>
        <color theme="1"/>
        <rFont val="Arial"/>
        <family val="2"/>
      </rPr>
      <t>)</t>
    </r>
  </si>
  <si>
    <r>
      <t>LIRTP/GED-SFA/003/2018 (</t>
    </r>
    <r>
      <rPr>
        <b/>
        <sz val="11"/>
        <color theme="1"/>
        <rFont val="Arial"/>
        <family val="2"/>
      </rPr>
      <t>DESIERTA</t>
    </r>
    <r>
      <rPr>
        <sz val="11"/>
        <color theme="1"/>
        <rFont val="Arial"/>
        <family val="2"/>
      </rPr>
      <t>)</t>
    </r>
  </si>
  <si>
    <t>METLIFE MÉXICO,S.A. DE C.V. Y THONA SEGUROS, S.A. DE C.V.</t>
  </si>
  <si>
    <t>Dirección de Recursos Materiales- Licitaciones Públicas 2017-2018</t>
  </si>
  <si>
    <t>GOBIERNO DEL ESTADO DE DURANGO</t>
  </si>
  <si>
    <t>DIRECCIÓN DE RECURSOS MATERIALES - LICITACIONES PÚBLICAS 2017</t>
  </si>
  <si>
    <t>JUDITH CAROLINA MONTOYA RODRÍGUEZ</t>
  </si>
  <si>
    <t>EA-910002998-N8-2017 SEG CONVOCATORIA</t>
  </si>
  <si>
    <r>
      <t xml:space="preserve">EA-910002998-N6-2017 </t>
    </r>
    <r>
      <rPr>
        <b/>
        <sz val="11"/>
        <color theme="1"/>
        <rFont val="Arial"/>
        <family val="2"/>
      </rPr>
      <t>(DESIERTA)</t>
    </r>
  </si>
  <si>
    <t>Julio 20 y Agosto 24 de 2017</t>
  </si>
  <si>
    <t>EXENTO</t>
  </si>
  <si>
    <t>Primer Entrega  22 Nov 2017, Segunda Entrega del 28 Nov al 05 de dic 2017, Tercer Entrega 12 dic 2017 y Cuarta Entrega 19 de dic 2017</t>
  </si>
  <si>
    <t>JOSE LUIS ALMARAZ ZAVALA</t>
  </si>
  <si>
    <r>
      <t xml:space="preserve">LA-910002998-E1-2017 </t>
    </r>
    <r>
      <rPr>
        <b/>
        <sz val="11"/>
        <color theme="1"/>
        <rFont val="Arial"/>
        <family val="2"/>
      </rPr>
      <t>(DESIERTA)</t>
    </r>
  </si>
  <si>
    <t>SERVICIOS PROFESIONALES GISNET, S.C.</t>
  </si>
  <si>
    <t>MARTIN POMPEYO GARCIA GARCIA</t>
  </si>
  <si>
    <t>SERVICIOS DE ACTUALIZACIÓN DEL SISTEMA CATASTRAL, INDRAESTRUCTURA  E INFORMACIÓN</t>
  </si>
  <si>
    <t xml:space="preserve">MONTO TOTAL </t>
  </si>
  <si>
    <r>
      <t xml:space="preserve">LIRTP/GED-SFA/001/2017 </t>
    </r>
    <r>
      <rPr>
        <b/>
        <sz val="11"/>
        <color theme="1"/>
        <rFont val="Arial"/>
        <family val="2"/>
      </rPr>
      <t>(DESIERTA)</t>
    </r>
  </si>
  <si>
    <r>
      <t xml:space="preserve">LIRTP/GED-SFA/003/2017 </t>
    </r>
    <r>
      <rPr>
        <b/>
        <sz val="11"/>
        <color theme="1"/>
        <rFont val="Arial"/>
        <family val="2"/>
      </rPr>
      <t>(DESIERTA)</t>
    </r>
  </si>
  <si>
    <t>MANTENIMIENTO DEL EDIFICIO DE LA DIRECCIÓN DE INFORMÁTICA DEL GOBIERNO DEL ESTADO DE DURANGO</t>
  </si>
  <si>
    <r>
      <t xml:space="preserve">EA-910002998-N12-2017 </t>
    </r>
    <r>
      <rPr>
        <b/>
        <sz val="11"/>
        <color theme="1"/>
        <rFont val="Arial"/>
        <family val="2"/>
      </rPr>
      <t>(DESIERTA)</t>
    </r>
  </si>
  <si>
    <r>
      <t xml:space="preserve">EA-910002998-N13-2017 </t>
    </r>
    <r>
      <rPr>
        <b/>
        <sz val="11"/>
        <color theme="1"/>
        <rFont val="Arial"/>
        <family val="2"/>
      </rPr>
      <t>(DESIERTA)</t>
    </r>
  </si>
  <si>
    <r>
      <t xml:space="preserve">EA-910002998-N17-2017 </t>
    </r>
    <r>
      <rPr>
        <b/>
        <sz val="11"/>
        <color theme="1"/>
        <rFont val="Arial"/>
        <family val="2"/>
      </rPr>
      <t>(CANCELADA)</t>
    </r>
  </si>
  <si>
    <r>
      <t xml:space="preserve">EA-910002998-N1-2018 </t>
    </r>
    <r>
      <rPr>
        <b/>
        <sz val="11"/>
        <color theme="1"/>
        <rFont val="Arial"/>
        <family val="2"/>
      </rPr>
      <t>(DESIERTA)</t>
    </r>
  </si>
  <si>
    <t>LUIS ANTONIO BARROETA SAUCEDO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</si>
</sst>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164" formatCode="#,##0.0000"/>
  </numFmts>
  <fonts count="9"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font>
    <font>
      <b/>
      <sz val="11"/>
      <color theme="1"/>
      <name val="Arial"/>
      <family val="2"/>
    </font>
    <font>
      <sz val="11"/>
      <color theme="1"/>
      <name val="Arial"/>
      <family val="2"/>
    </font>
    <font>
      <b/>
      <sz val="14"/>
      <color rgb="FF0070C0"/>
      <name val="Calibri"/>
      <family val="2"/>
      <scheme val="minor"/>
    </font>
    <font>
      <b/>
      <sz val="18"/>
      <color theme="8" tint="-0.249977111117893"/>
      <name val="Calibri"/>
      <family val="2"/>
      <scheme val="minor"/>
    </font>
    <font>
      <b/>
      <sz val="16"/>
      <color theme="8" tint="-0.249977111117893"/>
      <name val="Calibri"/>
      <family val="2"/>
      <scheme val="minor"/>
    </font>
  </fonts>
  <fills count="9">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FF66FF"/>
        <bgColor indexed="64"/>
      </patternFill>
    </fill>
    <fill>
      <patternFill patternType="solid">
        <fgColor theme="8" tint="0.79998168889431442"/>
        <bgColor indexed="64"/>
      </patternFill>
    </fill>
    <fill>
      <patternFill patternType="solid">
        <fgColor theme="3"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4">
    <xf numFmtId="0" fontId="0" fillId="0" borderId="0" xfId="0"/>
    <xf numFmtId="0" fontId="1" fillId="2" borderId="1" xfId="0" applyFont="1" applyFill="1" applyBorder="1" applyAlignment="1">
      <alignment horizontal="center" wrapText="1"/>
    </xf>
    <xf numFmtId="0" fontId="0" fillId="0" borderId="1" xfId="0" applyBorder="1"/>
    <xf numFmtId="0" fontId="0" fillId="0" borderId="1" xfId="0" applyBorder="1" applyAlignment="1">
      <alignment horizontal="center" vertical="center" wrapText="1"/>
    </xf>
    <xf numFmtId="14" fontId="0" fillId="0" borderId="1" xfId="0" applyNumberFormat="1" applyBorder="1"/>
    <xf numFmtId="15" fontId="0" fillId="0" borderId="1" xfId="0" applyNumberFormat="1" applyBorder="1"/>
    <xf numFmtId="0" fontId="0" fillId="3" borderId="1" xfId="0" applyFill="1" applyBorder="1"/>
    <xf numFmtId="4" fontId="0" fillId="0" borderId="1" xfId="0" applyNumberFormat="1" applyBorder="1"/>
    <xf numFmtId="9" fontId="0" fillId="0" borderId="1" xfId="0" applyNumberFormat="1" applyBorder="1"/>
    <xf numFmtId="8" fontId="0" fillId="3" borderId="1" xfId="0" applyNumberFormat="1" applyFill="1" applyBorder="1"/>
    <xf numFmtId="0" fontId="0" fillId="0" borderId="1" xfId="0" applyFont="1" applyBorder="1" applyAlignment="1">
      <alignment horizontal="center" vertical="center" wrapText="1"/>
    </xf>
    <xf numFmtId="3" fontId="0" fillId="0" borderId="1" xfId="0" applyNumberFormat="1" applyBorder="1"/>
    <xf numFmtId="0" fontId="3" fillId="0" borderId="1" xfId="0" applyFont="1" applyBorder="1" applyAlignment="1">
      <alignment horizontal="center" vertical="center" wrapText="1"/>
    </xf>
    <xf numFmtId="16" fontId="0" fillId="0" borderId="1" xfId="0" applyNumberFormat="1" applyBorder="1"/>
    <xf numFmtId="0" fontId="0" fillId="0" borderId="1" xfId="0" applyNumberFormat="1" applyBorder="1" applyAlignment="1">
      <alignment horizontal="center" vertical="center" wrapText="1"/>
    </xf>
    <xf numFmtId="0" fontId="0" fillId="4" borderId="1" xfId="0" applyFill="1" applyBorder="1"/>
    <xf numFmtId="0" fontId="0" fillId="5" borderId="1" xfId="0" applyFill="1" applyBorder="1" applyAlignment="1">
      <alignment horizontal="center" vertical="center" wrapText="1"/>
    </xf>
    <xf numFmtId="0" fontId="0" fillId="4" borderId="1" xfId="0" applyFill="1" applyBorder="1" applyAlignment="1">
      <alignment horizontal="center" vertical="center" wrapText="1"/>
    </xf>
    <xf numFmtId="0" fontId="1" fillId="0" borderId="1" xfId="0" applyFont="1" applyBorder="1"/>
    <xf numFmtId="0" fontId="1" fillId="0" borderId="1" xfId="0" applyFont="1" applyBorder="1" applyAlignment="1">
      <alignment horizontal="center" vertical="center" wrapText="1"/>
    </xf>
    <xf numFmtId="0" fontId="0" fillId="0" borderId="2" xfId="0" applyBorder="1" applyAlignment="1">
      <alignment horizontal="center" vertical="center" wrapText="1"/>
    </xf>
    <xf numFmtId="14" fontId="0" fillId="0" borderId="2" xfId="0" applyNumberFormat="1" applyBorder="1"/>
    <xf numFmtId="0" fontId="0" fillId="0" borderId="3" xfId="0" applyFill="1" applyBorder="1" applyAlignment="1">
      <alignment horizontal="center" vertical="center" wrapText="1"/>
    </xf>
    <xf numFmtId="0" fontId="0" fillId="0" borderId="3" xfId="0" applyFill="1" applyBorder="1"/>
    <xf numFmtId="14" fontId="0" fillId="0" borderId="0" xfId="0" applyNumberFormat="1"/>
    <xf numFmtId="4" fontId="0" fillId="0" borderId="0" xfId="0" applyNumberFormat="1"/>
    <xf numFmtId="0" fontId="0" fillId="0" borderId="2" xfId="0" applyBorder="1"/>
    <xf numFmtId="0" fontId="0" fillId="0" borderId="1" xfId="0" applyBorder="1" applyAlignment="1">
      <alignment vertical="center" wrapText="1"/>
    </xf>
    <xf numFmtId="0" fontId="0" fillId="4" borderId="3" xfId="0" applyFill="1" applyBorder="1"/>
    <xf numFmtId="0" fontId="0" fillId="6" borderId="1" xfId="0" applyFill="1" applyBorder="1" applyAlignment="1">
      <alignment horizontal="center" vertical="center"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0" xfId="0" applyFont="1" applyAlignment="1">
      <alignment horizontal="center" vertical="center" wrapText="1"/>
    </xf>
    <xf numFmtId="14" fontId="5" fillId="0" borderId="1"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9" fontId="5"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0" fontId="5" fillId="4" borderId="3" xfId="0" applyFont="1" applyFill="1" applyBorder="1" applyAlignment="1">
      <alignment horizontal="center" vertical="center" wrapText="1"/>
    </xf>
    <xf numFmtId="14" fontId="5" fillId="0" borderId="2" xfId="0" applyNumberFormat="1" applyFont="1" applyBorder="1" applyAlignment="1">
      <alignment horizontal="center" vertical="center" wrapText="1"/>
    </xf>
    <xf numFmtId="14" fontId="5" fillId="0" borderId="0" xfId="0" applyNumberFormat="1" applyFont="1" applyAlignment="1">
      <alignment horizontal="center" vertical="center" wrapText="1"/>
    </xf>
    <xf numFmtId="4" fontId="5" fillId="0" borderId="0" xfId="0" applyNumberFormat="1" applyFont="1" applyAlignment="1">
      <alignment horizontal="center" vertical="center" wrapText="1"/>
    </xf>
    <xf numFmtId="14" fontId="5" fillId="4" borderId="1" xfId="0" applyNumberFormat="1" applyFont="1" applyFill="1" applyBorder="1" applyAlignment="1">
      <alignment horizontal="center" vertical="center" wrapText="1"/>
    </xf>
    <xf numFmtId="8" fontId="5" fillId="4" borderId="1" xfId="0" applyNumberFormat="1"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9" fontId="5" fillId="4" borderId="1" xfId="0" applyNumberFormat="1" applyFont="1" applyFill="1" applyBorder="1" applyAlignment="1">
      <alignment horizontal="center" vertical="center" wrapText="1"/>
    </xf>
    <xf numFmtId="0" fontId="1" fillId="0" borderId="0" xfId="0" applyFont="1"/>
    <xf numFmtId="0" fontId="5" fillId="8" borderId="1" xfId="0" applyFont="1" applyFill="1" applyBorder="1" applyAlignment="1">
      <alignment horizontal="center" vertical="center" wrapText="1"/>
    </xf>
    <xf numFmtId="14" fontId="5" fillId="8" borderId="1" xfId="0" applyNumberFormat="1" applyFont="1" applyFill="1" applyBorder="1" applyAlignment="1">
      <alignment horizontal="center" vertical="center" wrapText="1"/>
    </xf>
    <xf numFmtId="15" fontId="5" fillId="8" borderId="1" xfId="0" applyNumberFormat="1" applyFont="1" applyFill="1" applyBorder="1" applyAlignment="1">
      <alignment horizontal="center" vertical="center" wrapText="1"/>
    </xf>
    <xf numFmtId="0" fontId="5" fillId="8" borderId="0" xfId="0" applyFont="1" applyFill="1" applyAlignment="1">
      <alignment horizontal="center" vertical="center" wrapText="1"/>
    </xf>
    <xf numFmtId="0" fontId="5" fillId="0" borderId="1" xfId="0" applyFont="1" applyFill="1" applyBorder="1" applyAlignment="1">
      <alignment horizontal="center" vertical="center" wrapText="1"/>
    </xf>
    <xf numFmtId="8" fontId="5" fillId="0" borderId="0" xfId="0" applyNumberFormat="1" applyFont="1" applyAlignment="1">
      <alignment horizontal="center" vertical="center" wrapText="1"/>
    </xf>
    <xf numFmtId="164" fontId="5" fillId="0" borderId="0" xfId="0" applyNumberFormat="1" applyFont="1" applyAlignment="1">
      <alignment horizontal="center" vertical="center" wrapText="1"/>
    </xf>
    <xf numFmtId="4" fontId="5" fillId="8" borderId="1" xfId="0" applyNumberFormat="1" applyFont="1" applyFill="1" applyBorder="1" applyAlignment="1">
      <alignment horizontal="center" vertical="center" wrapText="1"/>
    </xf>
    <xf numFmtId="9" fontId="5" fillId="8" borderId="1" xfId="0" applyNumberFormat="1" applyFont="1" applyFill="1" applyBorder="1" applyAlignment="1">
      <alignment horizontal="center" vertical="center" wrapText="1"/>
    </xf>
    <xf numFmtId="0" fontId="7" fillId="7" borderId="4" xfId="0" applyFont="1" applyFill="1" applyBorder="1" applyAlignment="1">
      <alignment horizontal="center"/>
    </xf>
    <xf numFmtId="0" fontId="7" fillId="7" borderId="5" xfId="0" applyFont="1" applyFill="1" applyBorder="1" applyAlignment="1">
      <alignment horizontal="center"/>
    </xf>
    <xf numFmtId="0" fontId="7" fillId="7" borderId="6" xfId="0" applyFont="1" applyFill="1" applyBorder="1" applyAlignment="1">
      <alignment horizontal="center"/>
    </xf>
    <xf numFmtId="0" fontId="8" fillId="7" borderId="7" xfId="0" applyFont="1" applyFill="1" applyBorder="1" applyAlignment="1">
      <alignment horizontal="center"/>
    </xf>
    <xf numFmtId="0" fontId="8" fillId="7" borderId="0" xfId="0" applyFont="1" applyFill="1" applyBorder="1" applyAlignment="1">
      <alignment horizontal="center"/>
    </xf>
    <xf numFmtId="0" fontId="8" fillId="7" borderId="8" xfId="0" applyFont="1" applyFill="1" applyBorder="1" applyAlignment="1">
      <alignment horizontal="center"/>
    </xf>
    <xf numFmtId="0" fontId="6" fillId="7" borderId="9" xfId="0" applyFont="1" applyFill="1" applyBorder="1" applyAlignment="1">
      <alignment horizontal="center"/>
    </xf>
    <xf numFmtId="0" fontId="6" fillId="7" borderId="10" xfId="0" applyFont="1" applyFill="1" applyBorder="1" applyAlignment="1">
      <alignment horizontal="center"/>
    </xf>
    <xf numFmtId="0" fontId="6" fillId="7" borderId="11" xfId="0" applyFont="1" applyFill="1" applyBorder="1" applyAlignment="1">
      <alignment horizontal="center"/>
    </xf>
    <xf numFmtId="0" fontId="2" fillId="0" borderId="0" xfId="0" applyFont="1" applyAlignment="1">
      <alignment horizontal="center" wrapText="1"/>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336861</xdr:colOff>
      <xdr:row>1</xdr:row>
      <xdr:rowOff>58081</xdr:rowOff>
    </xdr:from>
    <xdr:to>
      <xdr:col>1</xdr:col>
      <xdr:colOff>1208049</xdr:colOff>
      <xdr:row>3</xdr:row>
      <xdr:rowOff>185854</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8568" y="255551"/>
          <a:ext cx="871188" cy="8014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336861</xdr:colOff>
      <xdr:row>1</xdr:row>
      <xdr:rowOff>86656</xdr:rowOff>
    </xdr:from>
    <xdr:to>
      <xdr:col>1</xdr:col>
      <xdr:colOff>1171575</xdr:colOff>
      <xdr:row>3</xdr:row>
      <xdr:rowOff>157280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8861" y="286681"/>
          <a:ext cx="834714" cy="9278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3"/>
  <sheetViews>
    <sheetView tabSelected="1" zoomScale="82" zoomScaleNormal="82" workbookViewId="0"/>
  </sheetViews>
  <sheetFormatPr baseColWidth="10" defaultRowHeight="15" x14ac:dyDescent="0.25"/>
  <cols>
    <col min="1" max="1" width="5.5703125" customWidth="1"/>
    <col min="2" max="2" width="30.7109375" customWidth="1"/>
    <col min="3" max="3" width="20.7109375" customWidth="1"/>
    <col min="4" max="5" width="30.7109375" customWidth="1"/>
    <col min="6" max="6" width="60.7109375" customWidth="1"/>
    <col min="7" max="10" width="40.7109375" customWidth="1"/>
    <col min="11" max="13" width="20.7109375" customWidth="1"/>
    <col min="14" max="14" width="25" customWidth="1"/>
    <col min="15" max="15" width="20.7109375" customWidth="1"/>
    <col min="16" max="18" width="30.7109375" customWidth="1"/>
    <col min="19" max="19" width="56.85546875" customWidth="1"/>
  </cols>
  <sheetData>
    <row r="1" spans="2:19" ht="15.75" thickBot="1" x14ac:dyDescent="0.3"/>
    <row r="2" spans="2:19" ht="23.25" x14ac:dyDescent="0.35">
      <c r="B2" s="63" t="s">
        <v>326</v>
      </c>
      <c r="C2" s="64"/>
      <c r="D2" s="64"/>
      <c r="E2" s="64"/>
      <c r="F2" s="64"/>
      <c r="G2" s="64"/>
      <c r="H2" s="64"/>
      <c r="I2" s="64"/>
      <c r="J2" s="64"/>
      <c r="K2" s="64"/>
      <c r="L2" s="64"/>
      <c r="M2" s="64"/>
      <c r="N2" s="64"/>
      <c r="O2" s="64"/>
      <c r="P2" s="64"/>
      <c r="Q2" s="64"/>
      <c r="R2" s="65"/>
    </row>
    <row r="3" spans="2:19" ht="30" customHeight="1" x14ac:dyDescent="0.35">
      <c r="B3" s="66" t="s">
        <v>58</v>
      </c>
      <c r="C3" s="67"/>
      <c r="D3" s="67"/>
      <c r="E3" s="67"/>
      <c r="F3" s="67"/>
      <c r="G3" s="67"/>
      <c r="H3" s="67"/>
      <c r="I3" s="67"/>
      <c r="J3" s="67"/>
      <c r="K3" s="67"/>
      <c r="L3" s="67"/>
      <c r="M3" s="67"/>
      <c r="N3" s="67"/>
      <c r="O3" s="67"/>
      <c r="P3" s="67"/>
      <c r="Q3" s="67"/>
      <c r="R3" s="68"/>
    </row>
    <row r="4" spans="2:19" ht="29.25" customHeight="1" thickBot="1" x14ac:dyDescent="0.35">
      <c r="B4" s="69" t="s">
        <v>327</v>
      </c>
      <c r="C4" s="70"/>
      <c r="D4" s="70"/>
      <c r="E4" s="70"/>
      <c r="F4" s="70"/>
      <c r="G4" s="70"/>
      <c r="H4" s="70"/>
      <c r="I4" s="70"/>
      <c r="J4" s="70"/>
      <c r="K4" s="70"/>
      <c r="L4" s="70"/>
      <c r="M4" s="70"/>
      <c r="N4" s="70"/>
      <c r="O4" s="70"/>
      <c r="P4" s="70"/>
      <c r="Q4" s="70"/>
      <c r="R4" s="71"/>
    </row>
    <row r="6" spans="2:19" s="39" customFormat="1" ht="30" x14ac:dyDescent="0.25">
      <c r="B6" s="38" t="s">
        <v>1</v>
      </c>
      <c r="C6" s="38" t="s">
        <v>2</v>
      </c>
      <c r="D6" s="38" t="s">
        <v>3</v>
      </c>
      <c r="E6" s="38" t="s">
        <v>4</v>
      </c>
      <c r="F6" s="38" t="s">
        <v>5</v>
      </c>
      <c r="G6" s="38" t="s">
        <v>6</v>
      </c>
      <c r="H6" s="38" t="s">
        <v>19</v>
      </c>
      <c r="I6" s="38" t="s">
        <v>7</v>
      </c>
      <c r="J6" s="38" t="s">
        <v>8</v>
      </c>
      <c r="K6" s="38" t="s">
        <v>16</v>
      </c>
      <c r="L6" s="38" t="s">
        <v>17</v>
      </c>
      <c r="M6" s="38" t="s">
        <v>9</v>
      </c>
      <c r="N6" s="38" t="s">
        <v>10</v>
      </c>
      <c r="O6" s="38" t="s">
        <v>18</v>
      </c>
      <c r="P6" s="38" t="s">
        <v>11</v>
      </c>
      <c r="Q6" s="38" t="s">
        <v>12</v>
      </c>
      <c r="R6" s="38" t="s">
        <v>339</v>
      </c>
    </row>
    <row r="7" spans="2:19" s="39" customFormat="1" ht="99.95" customHeight="1" x14ac:dyDescent="0.25">
      <c r="B7" s="30" t="s">
        <v>24</v>
      </c>
      <c r="C7" s="40">
        <v>42749</v>
      </c>
      <c r="D7" s="30" t="s">
        <v>52</v>
      </c>
      <c r="E7" s="30" t="s">
        <v>43</v>
      </c>
      <c r="F7" s="30" t="s">
        <v>46</v>
      </c>
      <c r="G7" s="30" t="s">
        <v>47</v>
      </c>
      <c r="H7" s="30" t="s">
        <v>48</v>
      </c>
      <c r="I7" s="30" t="s">
        <v>49</v>
      </c>
      <c r="J7" s="30" t="s">
        <v>50</v>
      </c>
      <c r="K7" s="40">
        <v>42759</v>
      </c>
      <c r="L7" s="40">
        <v>42759</v>
      </c>
      <c r="M7" s="40">
        <v>42761</v>
      </c>
      <c r="N7" s="49">
        <v>42762</v>
      </c>
      <c r="O7" s="30" t="s">
        <v>51</v>
      </c>
      <c r="P7" s="50">
        <v>59642244.479999997</v>
      </c>
      <c r="Q7" s="42">
        <v>0.16</v>
      </c>
      <c r="R7" s="43">
        <v>71002672</v>
      </c>
    </row>
    <row r="8" spans="2:19" s="39" customFormat="1" ht="99.95" customHeight="1" x14ac:dyDescent="0.25">
      <c r="B8" s="30" t="s">
        <v>25</v>
      </c>
      <c r="C8" s="40">
        <v>42809</v>
      </c>
      <c r="D8" s="31" t="s">
        <v>58</v>
      </c>
      <c r="E8" s="30" t="s">
        <v>43</v>
      </c>
      <c r="F8" s="30" t="s">
        <v>53</v>
      </c>
      <c r="G8" s="30" t="s">
        <v>54</v>
      </c>
      <c r="H8" s="30" t="s">
        <v>55</v>
      </c>
      <c r="I8" s="30" t="s">
        <v>49</v>
      </c>
      <c r="J8" s="30" t="s">
        <v>56</v>
      </c>
      <c r="K8" s="40">
        <v>42822</v>
      </c>
      <c r="L8" s="40">
        <v>42822</v>
      </c>
      <c r="M8" s="40">
        <v>42830</v>
      </c>
      <c r="N8" s="40" t="s">
        <v>57</v>
      </c>
      <c r="O8" s="30" t="s">
        <v>51</v>
      </c>
      <c r="P8" s="43">
        <v>119060250</v>
      </c>
      <c r="Q8" s="44">
        <v>19049064</v>
      </c>
      <c r="R8" s="44">
        <v>138109890</v>
      </c>
      <c r="S8" s="59"/>
    </row>
    <row r="9" spans="2:19" s="39" customFormat="1" ht="99.95" customHeight="1" x14ac:dyDescent="0.25">
      <c r="B9" s="30" t="s">
        <v>26</v>
      </c>
      <c r="C9" s="40">
        <v>42859</v>
      </c>
      <c r="D9" s="30" t="s">
        <v>59</v>
      </c>
      <c r="E9" s="30" t="s">
        <v>43</v>
      </c>
      <c r="F9" s="30" t="s">
        <v>60</v>
      </c>
      <c r="G9" s="30" t="s">
        <v>61</v>
      </c>
      <c r="H9" s="30" t="s">
        <v>62</v>
      </c>
      <c r="I9" s="30" t="s">
        <v>49</v>
      </c>
      <c r="J9" s="30" t="s">
        <v>63</v>
      </c>
      <c r="K9" s="40">
        <v>42871</v>
      </c>
      <c r="L9" s="40">
        <v>42871</v>
      </c>
      <c r="M9" s="40">
        <v>42874</v>
      </c>
      <c r="N9" s="30" t="s">
        <v>64</v>
      </c>
      <c r="O9" s="30" t="s">
        <v>51</v>
      </c>
      <c r="P9" s="51">
        <v>881125.56</v>
      </c>
      <c r="Q9" s="42">
        <v>0.16</v>
      </c>
      <c r="R9" s="43">
        <v>1048959</v>
      </c>
      <c r="S9" s="60"/>
    </row>
    <row r="10" spans="2:19" s="39" customFormat="1" ht="99.95" customHeight="1" x14ac:dyDescent="0.25">
      <c r="B10" s="30" t="s">
        <v>27</v>
      </c>
      <c r="C10" s="40">
        <v>42866</v>
      </c>
      <c r="D10" s="30" t="s">
        <v>65</v>
      </c>
      <c r="E10" s="30" t="s">
        <v>43</v>
      </c>
      <c r="F10" s="30" t="s">
        <v>66</v>
      </c>
      <c r="G10" s="30" t="s">
        <v>67</v>
      </c>
      <c r="H10" s="30" t="s">
        <v>68</v>
      </c>
      <c r="I10" s="30" t="s">
        <v>49</v>
      </c>
      <c r="J10" s="30" t="s">
        <v>69</v>
      </c>
      <c r="K10" s="40">
        <v>42879</v>
      </c>
      <c r="L10" s="40">
        <v>42879</v>
      </c>
      <c r="M10" s="40">
        <v>42884</v>
      </c>
      <c r="N10" s="30" t="s">
        <v>70</v>
      </c>
      <c r="O10" s="30" t="s">
        <v>51</v>
      </c>
      <c r="P10" s="51">
        <v>5900461.7400000002</v>
      </c>
      <c r="Q10" s="52">
        <v>0.16</v>
      </c>
      <c r="R10" s="43">
        <v>7024395.2199999997</v>
      </c>
    </row>
    <row r="11" spans="2:19" s="39" customFormat="1" ht="99.95" customHeight="1" x14ac:dyDescent="0.25">
      <c r="B11" s="30" t="s">
        <v>28</v>
      </c>
      <c r="C11" s="40">
        <v>42877</v>
      </c>
      <c r="D11" s="30" t="s">
        <v>71</v>
      </c>
      <c r="E11" s="30" t="s">
        <v>43</v>
      </c>
      <c r="F11" s="30" t="s">
        <v>72</v>
      </c>
      <c r="G11" s="30" t="s">
        <v>73</v>
      </c>
      <c r="H11" s="30" t="s">
        <v>74</v>
      </c>
      <c r="I11" s="30" t="s">
        <v>49</v>
      </c>
      <c r="J11" s="30" t="s">
        <v>75</v>
      </c>
      <c r="K11" s="40">
        <v>42888</v>
      </c>
      <c r="L11" s="40">
        <v>42888</v>
      </c>
      <c r="M11" s="40">
        <v>42892</v>
      </c>
      <c r="N11" s="40" t="s">
        <v>76</v>
      </c>
      <c r="O11" s="30" t="s">
        <v>51</v>
      </c>
      <c r="P11" s="43">
        <v>1375530</v>
      </c>
      <c r="Q11" s="43">
        <v>220084.8</v>
      </c>
      <c r="R11" s="43">
        <v>1595614.8</v>
      </c>
    </row>
    <row r="12" spans="2:19" s="39" customFormat="1" ht="99.95" customHeight="1" x14ac:dyDescent="0.25">
      <c r="B12" s="54" t="s">
        <v>330</v>
      </c>
      <c r="C12" s="55">
        <v>42870</v>
      </c>
      <c r="D12" s="54" t="s">
        <v>77</v>
      </c>
      <c r="E12" s="54" t="s">
        <v>43</v>
      </c>
      <c r="F12" s="54" t="s">
        <v>79</v>
      </c>
      <c r="G12" s="54" t="s">
        <v>79</v>
      </c>
      <c r="H12" s="54" t="s">
        <v>79</v>
      </c>
      <c r="I12" s="54" t="s">
        <v>303</v>
      </c>
      <c r="J12" s="54" t="s">
        <v>78</v>
      </c>
      <c r="K12" s="55">
        <v>42908</v>
      </c>
      <c r="L12" s="55">
        <v>42908</v>
      </c>
      <c r="M12" s="55">
        <v>43095</v>
      </c>
      <c r="N12" s="54"/>
      <c r="O12" s="54"/>
      <c r="P12" s="54"/>
      <c r="Q12" s="54"/>
      <c r="R12" s="54"/>
    </row>
    <row r="13" spans="2:19" s="39" customFormat="1" ht="99.95" customHeight="1" x14ac:dyDescent="0.25">
      <c r="B13" s="30" t="s">
        <v>29</v>
      </c>
      <c r="C13" s="40">
        <v>42913</v>
      </c>
      <c r="D13" s="30" t="s">
        <v>82</v>
      </c>
      <c r="E13" s="30" t="s">
        <v>43</v>
      </c>
      <c r="F13" s="30" t="s">
        <v>83</v>
      </c>
      <c r="G13" s="30" t="s">
        <v>84</v>
      </c>
      <c r="H13" s="30" t="s">
        <v>328</v>
      </c>
      <c r="I13" s="30" t="s">
        <v>80</v>
      </c>
      <c r="J13" s="30" t="s">
        <v>98</v>
      </c>
      <c r="K13" s="40">
        <v>42921</v>
      </c>
      <c r="L13" s="40">
        <v>42921</v>
      </c>
      <c r="M13" s="40">
        <v>42923</v>
      </c>
      <c r="N13" s="40">
        <v>42928</v>
      </c>
      <c r="O13" s="30" t="s">
        <v>51</v>
      </c>
      <c r="P13" s="43">
        <v>2697882.62</v>
      </c>
      <c r="Q13" s="30"/>
      <c r="R13" s="43">
        <f>+P13</f>
        <v>2697882.62</v>
      </c>
    </row>
    <row r="14" spans="2:19" s="39" customFormat="1" ht="99.95" customHeight="1" x14ac:dyDescent="0.25">
      <c r="B14" s="30" t="s">
        <v>329</v>
      </c>
      <c r="C14" s="40">
        <v>42913</v>
      </c>
      <c r="D14" s="30" t="s">
        <v>77</v>
      </c>
      <c r="E14" s="30" t="s">
        <v>43</v>
      </c>
      <c r="F14" s="30" t="s">
        <v>79</v>
      </c>
      <c r="G14" s="30" t="s">
        <v>79</v>
      </c>
      <c r="H14" s="30" t="s">
        <v>79</v>
      </c>
      <c r="I14" s="30" t="s">
        <v>49</v>
      </c>
      <c r="J14" s="30" t="s">
        <v>78</v>
      </c>
      <c r="K14" s="40">
        <v>42926</v>
      </c>
      <c r="L14" s="40">
        <v>42926</v>
      </c>
      <c r="M14" s="40">
        <v>42927</v>
      </c>
      <c r="N14" s="30" t="s">
        <v>331</v>
      </c>
      <c r="O14" s="30" t="s">
        <v>51</v>
      </c>
      <c r="P14" s="43">
        <v>3143040</v>
      </c>
      <c r="Q14" s="30" t="s">
        <v>332</v>
      </c>
      <c r="R14" s="43">
        <v>3143040</v>
      </c>
    </row>
    <row r="15" spans="2:19" s="39" customFormat="1" ht="99.95" customHeight="1" x14ac:dyDescent="0.25">
      <c r="B15" s="54" t="s">
        <v>302</v>
      </c>
      <c r="C15" s="55">
        <v>42978</v>
      </c>
      <c r="D15" s="54" t="s">
        <v>176</v>
      </c>
      <c r="E15" s="54" t="s">
        <v>43</v>
      </c>
      <c r="F15" s="54" t="s">
        <v>85</v>
      </c>
      <c r="G15" s="54"/>
      <c r="H15" s="54"/>
      <c r="I15" s="54" t="s">
        <v>303</v>
      </c>
      <c r="J15" s="54" t="s">
        <v>86</v>
      </c>
      <c r="K15" s="55">
        <v>42992</v>
      </c>
      <c r="L15" s="55">
        <v>42992</v>
      </c>
      <c r="M15" s="55">
        <v>42996</v>
      </c>
      <c r="N15" s="54"/>
      <c r="O15" s="54"/>
      <c r="P15" s="54"/>
      <c r="Q15" s="54"/>
      <c r="R15" s="54"/>
    </row>
    <row r="16" spans="2:19" s="39" customFormat="1" ht="99.95" customHeight="1" x14ac:dyDescent="0.25">
      <c r="B16" s="54" t="s">
        <v>304</v>
      </c>
      <c r="C16" s="55">
        <v>42978</v>
      </c>
      <c r="D16" s="54" t="s">
        <v>52</v>
      </c>
      <c r="E16" s="54" t="s">
        <v>43</v>
      </c>
      <c r="F16" s="54" t="s">
        <v>89</v>
      </c>
      <c r="G16" s="54"/>
      <c r="H16" s="54"/>
      <c r="I16" s="54" t="s">
        <v>305</v>
      </c>
      <c r="J16" s="54" t="s">
        <v>88</v>
      </c>
      <c r="K16" s="55">
        <v>42991</v>
      </c>
      <c r="L16" s="55">
        <v>42991</v>
      </c>
      <c r="M16" s="55">
        <v>42991</v>
      </c>
      <c r="N16" s="54"/>
      <c r="O16" s="54"/>
      <c r="P16" s="54"/>
      <c r="Q16" s="54"/>
      <c r="R16" s="54"/>
    </row>
    <row r="17" spans="2:19" s="39" customFormat="1" ht="99.95" customHeight="1" x14ac:dyDescent="0.25">
      <c r="B17" s="54" t="s">
        <v>343</v>
      </c>
      <c r="C17" s="55">
        <v>42990</v>
      </c>
      <c r="D17" s="54" t="s">
        <v>77</v>
      </c>
      <c r="E17" s="54" t="s">
        <v>43</v>
      </c>
      <c r="F17" s="54" t="s">
        <v>94</v>
      </c>
      <c r="G17" s="54"/>
      <c r="H17" s="54"/>
      <c r="I17" s="54" t="s">
        <v>306</v>
      </c>
      <c r="J17" s="54" t="s">
        <v>93</v>
      </c>
      <c r="K17" s="55">
        <v>43003</v>
      </c>
      <c r="L17" s="55">
        <v>43003</v>
      </c>
      <c r="M17" s="55">
        <v>43010</v>
      </c>
      <c r="N17" s="54"/>
      <c r="O17" s="54"/>
      <c r="P17" s="54"/>
      <c r="Q17" s="54"/>
      <c r="R17" s="54"/>
    </row>
    <row r="18" spans="2:19" s="39" customFormat="1" ht="99.95" customHeight="1" x14ac:dyDescent="0.25">
      <c r="B18" s="54" t="s">
        <v>344</v>
      </c>
      <c r="C18" s="55">
        <v>42992</v>
      </c>
      <c r="D18" s="54" t="s">
        <v>52</v>
      </c>
      <c r="E18" s="54" t="s">
        <v>43</v>
      </c>
      <c r="F18" s="54" t="s">
        <v>94</v>
      </c>
      <c r="G18" s="54"/>
      <c r="H18" s="54"/>
      <c r="I18" s="54" t="s">
        <v>305</v>
      </c>
      <c r="J18" s="54" t="s">
        <v>88</v>
      </c>
      <c r="K18" s="55">
        <v>43006</v>
      </c>
      <c r="L18" s="55">
        <v>43006</v>
      </c>
      <c r="M18" s="55">
        <v>43010</v>
      </c>
      <c r="N18" s="54"/>
      <c r="O18" s="54"/>
      <c r="P18" s="54"/>
      <c r="Q18" s="54"/>
      <c r="R18" s="54"/>
    </row>
    <row r="19" spans="2:19" s="39" customFormat="1" ht="99.95" customHeight="1" x14ac:dyDescent="0.25">
      <c r="B19" s="30" t="s">
        <v>33</v>
      </c>
      <c r="C19" s="40">
        <v>43004</v>
      </c>
      <c r="D19" s="31" t="s">
        <v>176</v>
      </c>
      <c r="E19" s="30" t="s">
        <v>43</v>
      </c>
      <c r="F19" s="30" t="s">
        <v>95</v>
      </c>
      <c r="G19" s="30" t="s">
        <v>96</v>
      </c>
      <c r="H19" s="30" t="s">
        <v>97</v>
      </c>
      <c r="I19" s="30" t="s">
        <v>49</v>
      </c>
      <c r="J19" s="30" t="s">
        <v>86</v>
      </c>
      <c r="K19" s="40">
        <v>43018</v>
      </c>
      <c r="L19" s="40">
        <v>43018</v>
      </c>
      <c r="M19" s="40">
        <v>43025</v>
      </c>
      <c r="N19" s="40" t="s">
        <v>333</v>
      </c>
      <c r="O19" s="30" t="s">
        <v>51</v>
      </c>
      <c r="P19" s="43">
        <v>3508028.56</v>
      </c>
      <c r="Q19" s="43">
        <v>561284.56000000006</v>
      </c>
      <c r="R19" s="43">
        <v>4069313.06</v>
      </c>
    </row>
    <row r="20" spans="2:19" s="39" customFormat="1" ht="99.95" customHeight="1" x14ac:dyDescent="0.25">
      <c r="B20" s="30" t="s">
        <v>34</v>
      </c>
      <c r="C20" s="40">
        <v>43006</v>
      </c>
      <c r="D20" s="30" t="s">
        <v>99</v>
      </c>
      <c r="E20" s="30" t="s">
        <v>43</v>
      </c>
      <c r="F20" s="30" t="s">
        <v>100</v>
      </c>
      <c r="G20" s="30" t="s">
        <v>101</v>
      </c>
      <c r="H20" s="30" t="s">
        <v>101</v>
      </c>
      <c r="I20" s="30" t="s">
        <v>49</v>
      </c>
      <c r="J20" s="30" t="s">
        <v>102</v>
      </c>
      <c r="K20" s="40">
        <v>43017</v>
      </c>
      <c r="L20" s="40">
        <v>43017</v>
      </c>
      <c r="M20" s="40">
        <v>43024</v>
      </c>
      <c r="N20" s="30" t="s">
        <v>103</v>
      </c>
      <c r="O20" s="30" t="s">
        <v>51</v>
      </c>
      <c r="P20" s="43">
        <v>3205589.83</v>
      </c>
      <c r="Q20" s="43">
        <f>+P20*0.16</f>
        <v>512894.37280000001</v>
      </c>
      <c r="R20" s="43">
        <f>+P20+Q20</f>
        <v>3718484.2028000001</v>
      </c>
    </row>
    <row r="21" spans="2:19" s="39" customFormat="1" ht="99.95" customHeight="1" x14ac:dyDescent="0.25">
      <c r="B21" s="54" t="s">
        <v>307</v>
      </c>
      <c r="C21" s="55">
        <v>43011</v>
      </c>
      <c r="D21" s="54" t="s">
        <v>99</v>
      </c>
      <c r="E21" s="54" t="s">
        <v>43</v>
      </c>
      <c r="F21" s="54" t="s">
        <v>104</v>
      </c>
      <c r="G21" s="54"/>
      <c r="H21" s="54"/>
      <c r="I21" s="54" t="s">
        <v>305</v>
      </c>
      <c r="J21" s="54" t="s">
        <v>105</v>
      </c>
      <c r="K21" s="55">
        <v>43024</v>
      </c>
      <c r="L21" s="55">
        <v>43024</v>
      </c>
      <c r="M21" s="55">
        <v>43027</v>
      </c>
      <c r="N21" s="54"/>
      <c r="O21" s="54"/>
      <c r="P21" s="54"/>
      <c r="Q21" s="54"/>
      <c r="R21" s="54"/>
      <c r="S21" s="48"/>
    </row>
    <row r="22" spans="2:19" s="39" customFormat="1" ht="99.95" customHeight="1" x14ac:dyDescent="0.25">
      <c r="B22" s="54" t="s">
        <v>345</v>
      </c>
      <c r="C22" s="55">
        <v>43011</v>
      </c>
      <c r="D22" s="54"/>
      <c r="E22" s="54" t="s">
        <v>43</v>
      </c>
      <c r="F22" s="54"/>
      <c r="G22" s="54"/>
      <c r="H22" s="54"/>
      <c r="I22" s="54"/>
      <c r="J22" s="54"/>
      <c r="K22" s="55"/>
      <c r="L22" s="55"/>
      <c r="M22" s="55"/>
      <c r="N22" s="54"/>
      <c r="O22" s="54"/>
      <c r="P22" s="54"/>
      <c r="Q22" s="54"/>
      <c r="R22" s="54"/>
      <c r="S22" s="48"/>
    </row>
    <row r="23" spans="2:19" s="39" customFormat="1" ht="99.95" customHeight="1" x14ac:dyDescent="0.25">
      <c r="B23" s="30" t="s">
        <v>36</v>
      </c>
      <c r="C23" s="40">
        <v>43025</v>
      </c>
      <c r="D23" s="30" t="s">
        <v>99</v>
      </c>
      <c r="E23" s="30" t="s">
        <v>43</v>
      </c>
      <c r="F23" s="30" t="s">
        <v>107</v>
      </c>
      <c r="G23" s="30" t="s">
        <v>108</v>
      </c>
      <c r="H23" s="30" t="s">
        <v>109</v>
      </c>
      <c r="I23" s="30" t="s">
        <v>49</v>
      </c>
      <c r="J23" s="30" t="s">
        <v>105</v>
      </c>
      <c r="K23" s="40">
        <v>43063</v>
      </c>
      <c r="L23" s="40">
        <v>43032</v>
      </c>
      <c r="M23" s="40">
        <v>43033</v>
      </c>
      <c r="N23" s="30" t="s">
        <v>110</v>
      </c>
      <c r="O23" s="30" t="s">
        <v>51</v>
      </c>
      <c r="P23" s="43">
        <v>3169945</v>
      </c>
      <c r="Q23" s="42">
        <v>0.16</v>
      </c>
      <c r="R23" s="43">
        <v>3677136.2</v>
      </c>
    </row>
    <row r="24" spans="2:19" s="39" customFormat="1" ht="99.95" customHeight="1" x14ac:dyDescent="0.25">
      <c r="B24" s="30" t="s">
        <v>37</v>
      </c>
      <c r="C24" s="40">
        <v>43048</v>
      </c>
      <c r="D24" s="31" t="s">
        <v>114</v>
      </c>
      <c r="E24" s="30" t="s">
        <v>43</v>
      </c>
      <c r="F24" s="30" t="s">
        <v>111</v>
      </c>
      <c r="G24" s="30" t="s">
        <v>111</v>
      </c>
      <c r="H24" s="30" t="s">
        <v>112</v>
      </c>
      <c r="I24" s="30" t="s">
        <v>49</v>
      </c>
      <c r="J24" s="30" t="s">
        <v>113</v>
      </c>
      <c r="K24" s="40">
        <v>43062</v>
      </c>
      <c r="L24" s="40">
        <v>43062</v>
      </c>
      <c r="M24" s="40">
        <v>43067</v>
      </c>
      <c r="N24" s="30" t="s">
        <v>115</v>
      </c>
      <c r="O24" s="30" t="s">
        <v>51</v>
      </c>
      <c r="P24" s="44">
        <v>12932000</v>
      </c>
      <c r="Q24" s="43">
        <v>2069120</v>
      </c>
      <c r="R24" s="43">
        <v>15001120</v>
      </c>
    </row>
    <row r="25" spans="2:19" s="39" customFormat="1" ht="99.95" customHeight="1" x14ac:dyDescent="0.25">
      <c r="B25" s="30" t="s">
        <v>38</v>
      </c>
      <c r="C25" s="40">
        <v>43069</v>
      </c>
      <c r="D25" s="31" t="s">
        <v>299</v>
      </c>
      <c r="E25" s="30" t="s">
        <v>43</v>
      </c>
      <c r="F25" s="30" t="s">
        <v>116</v>
      </c>
      <c r="G25" s="30" t="s">
        <v>116</v>
      </c>
      <c r="H25" s="30" t="s">
        <v>117</v>
      </c>
      <c r="I25" s="30" t="s">
        <v>49</v>
      </c>
      <c r="J25" s="30" t="s">
        <v>118</v>
      </c>
      <c r="K25" s="40">
        <v>43083</v>
      </c>
      <c r="L25" s="40">
        <v>43083</v>
      </c>
      <c r="M25" s="40">
        <v>43087</v>
      </c>
      <c r="N25" s="40">
        <v>43150</v>
      </c>
      <c r="O25" s="30" t="s">
        <v>51</v>
      </c>
      <c r="P25" s="51">
        <v>12097512</v>
      </c>
      <c r="Q25" s="42">
        <v>0.16</v>
      </c>
      <c r="R25" s="43">
        <v>14401800</v>
      </c>
    </row>
    <row r="26" spans="2:19" s="39" customFormat="1" ht="99.95" customHeight="1" x14ac:dyDescent="0.25">
      <c r="B26" s="30" t="s">
        <v>40</v>
      </c>
      <c r="C26" s="40">
        <v>43074</v>
      </c>
      <c r="D26" s="31" t="s">
        <v>52</v>
      </c>
      <c r="E26" s="30" t="s">
        <v>43</v>
      </c>
      <c r="F26" s="30" t="s">
        <v>120</v>
      </c>
      <c r="G26" s="30" t="s">
        <v>120</v>
      </c>
      <c r="H26" s="30" t="s">
        <v>334</v>
      </c>
      <c r="I26" s="30" t="s">
        <v>49</v>
      </c>
      <c r="J26" s="30" t="s">
        <v>119</v>
      </c>
      <c r="K26" s="40">
        <v>43081</v>
      </c>
      <c r="L26" s="40">
        <v>43081</v>
      </c>
      <c r="M26" s="40">
        <v>43083</v>
      </c>
      <c r="N26" s="40">
        <v>43096</v>
      </c>
      <c r="O26" s="30" t="s">
        <v>51</v>
      </c>
      <c r="P26" s="31">
        <v>1225000</v>
      </c>
      <c r="Q26" s="42">
        <v>0.16</v>
      </c>
      <c r="R26" s="30">
        <f>+P26*1.16</f>
        <v>1421000</v>
      </c>
    </row>
    <row r="27" spans="2:19" s="39" customFormat="1" ht="99.95" customHeight="1" x14ac:dyDescent="0.25">
      <c r="B27" s="30" t="s">
        <v>39</v>
      </c>
      <c r="C27" s="40">
        <v>43097</v>
      </c>
      <c r="D27" s="30" t="s">
        <v>121</v>
      </c>
      <c r="E27" s="30" t="s">
        <v>43</v>
      </c>
      <c r="F27" s="30" t="s">
        <v>79</v>
      </c>
      <c r="G27" s="30" t="s">
        <v>79</v>
      </c>
      <c r="H27" s="30" t="s">
        <v>79</v>
      </c>
      <c r="I27" s="30" t="s">
        <v>49</v>
      </c>
      <c r="J27" s="30" t="s">
        <v>78</v>
      </c>
      <c r="K27" s="40">
        <v>43110</v>
      </c>
      <c r="L27" s="40">
        <v>43110</v>
      </c>
      <c r="M27" s="40">
        <v>43112</v>
      </c>
      <c r="N27" s="30" t="s">
        <v>122</v>
      </c>
      <c r="O27" s="30" t="s">
        <v>51</v>
      </c>
      <c r="P27" s="51">
        <v>3575274.36</v>
      </c>
      <c r="Q27" s="42">
        <v>0.16</v>
      </c>
      <c r="R27" s="43">
        <v>4256279</v>
      </c>
    </row>
    <row r="28" spans="2:19" s="39" customFormat="1" ht="99.95" customHeight="1" x14ac:dyDescent="0.25">
      <c r="B28" s="30" t="s">
        <v>41</v>
      </c>
      <c r="C28" s="40">
        <v>43097</v>
      </c>
      <c r="D28" s="31" t="s">
        <v>59</v>
      </c>
      <c r="E28" s="30" t="s">
        <v>43</v>
      </c>
      <c r="F28" s="30" t="s">
        <v>123</v>
      </c>
      <c r="G28" s="30" t="s">
        <v>124</v>
      </c>
      <c r="H28" s="30" t="s">
        <v>125</v>
      </c>
      <c r="I28" s="30" t="s">
        <v>49</v>
      </c>
      <c r="J28" s="30" t="s">
        <v>126</v>
      </c>
      <c r="K28" s="40">
        <v>43111</v>
      </c>
      <c r="L28" s="40">
        <v>43111</v>
      </c>
      <c r="M28" s="40">
        <v>43115</v>
      </c>
      <c r="N28" s="40">
        <v>43132</v>
      </c>
      <c r="O28" s="30" t="s">
        <v>51</v>
      </c>
      <c r="P28" s="51">
        <v>25334400</v>
      </c>
      <c r="Q28" s="42">
        <v>0.16</v>
      </c>
      <c r="R28" s="43">
        <v>30160000</v>
      </c>
    </row>
    <row r="29" spans="2:19" s="39" customFormat="1" ht="99.95" customHeight="1" x14ac:dyDescent="0.25">
      <c r="B29" s="54" t="s">
        <v>335</v>
      </c>
      <c r="C29" s="56">
        <v>42920</v>
      </c>
      <c r="D29" s="54" t="s">
        <v>114</v>
      </c>
      <c r="E29" s="54" t="s">
        <v>45</v>
      </c>
      <c r="F29" s="57"/>
      <c r="G29" s="54"/>
      <c r="H29" s="54"/>
      <c r="I29" s="54" t="s">
        <v>305</v>
      </c>
      <c r="J29" s="54" t="s">
        <v>338</v>
      </c>
      <c r="K29" s="57"/>
      <c r="L29" s="55"/>
      <c r="M29" s="55"/>
      <c r="N29" s="54"/>
      <c r="O29" s="54"/>
      <c r="P29" s="54"/>
      <c r="Q29" s="54"/>
      <c r="R29" s="54"/>
    </row>
    <row r="30" spans="2:19" s="39" customFormat="1" ht="99.95" customHeight="1" x14ac:dyDescent="0.25">
      <c r="B30" s="58" t="s">
        <v>42</v>
      </c>
      <c r="C30" s="40">
        <v>43069</v>
      </c>
      <c r="D30" s="45" t="s">
        <v>114</v>
      </c>
      <c r="E30" s="30" t="s">
        <v>45</v>
      </c>
      <c r="F30" s="30" t="s">
        <v>336</v>
      </c>
      <c r="G30" s="30" t="s">
        <v>336</v>
      </c>
      <c r="H30" s="30" t="s">
        <v>337</v>
      </c>
      <c r="I30" s="30" t="s">
        <v>49</v>
      </c>
      <c r="J30" s="30" t="s">
        <v>338</v>
      </c>
      <c r="K30" s="40"/>
      <c r="L30" s="40"/>
      <c r="M30" s="40">
        <v>43073</v>
      </c>
      <c r="N30" s="40">
        <v>43090</v>
      </c>
      <c r="O30" s="30" t="s">
        <v>301</v>
      </c>
      <c r="P30" s="51">
        <v>20908103.449999999</v>
      </c>
      <c r="Q30" s="51">
        <v>3345296.55</v>
      </c>
      <c r="R30" s="43">
        <f>+P30+Q30</f>
        <v>24253400</v>
      </c>
    </row>
    <row r="31" spans="2:19" s="39" customFormat="1" ht="99.95" customHeight="1" x14ac:dyDescent="0.25">
      <c r="B31" s="54" t="s">
        <v>340</v>
      </c>
      <c r="C31" s="55">
        <v>43060</v>
      </c>
      <c r="D31" s="54" t="s">
        <v>77</v>
      </c>
      <c r="E31" s="54" t="s">
        <v>44</v>
      </c>
      <c r="F31" s="54" t="s">
        <v>127</v>
      </c>
      <c r="G31" s="54"/>
      <c r="H31" s="54"/>
      <c r="I31" s="54" t="s">
        <v>305</v>
      </c>
      <c r="J31" s="54" t="s">
        <v>129</v>
      </c>
      <c r="K31" s="54"/>
      <c r="L31" s="54"/>
      <c r="M31" s="54"/>
      <c r="N31" s="54"/>
      <c r="O31" s="54"/>
      <c r="P31" s="54"/>
      <c r="Q31" s="54"/>
      <c r="R31" s="54"/>
    </row>
    <row r="32" spans="2:19" s="39" customFormat="1" ht="99.95" customHeight="1" x14ac:dyDescent="0.25">
      <c r="B32" s="58" t="s">
        <v>22</v>
      </c>
      <c r="C32" s="40">
        <v>43070</v>
      </c>
      <c r="D32" s="30" t="s">
        <v>77</v>
      </c>
      <c r="E32" s="30" t="s">
        <v>44</v>
      </c>
      <c r="F32" s="34" t="s">
        <v>128</v>
      </c>
      <c r="G32" s="30"/>
      <c r="H32" s="30" t="s">
        <v>347</v>
      </c>
      <c r="I32" s="30" t="s">
        <v>49</v>
      </c>
      <c r="J32" s="30" t="s">
        <v>129</v>
      </c>
      <c r="K32" s="40">
        <v>43070</v>
      </c>
      <c r="L32" s="40">
        <v>43070</v>
      </c>
      <c r="M32" s="40">
        <v>43074</v>
      </c>
      <c r="N32" s="40">
        <v>43086</v>
      </c>
      <c r="O32" s="30" t="s">
        <v>51</v>
      </c>
      <c r="P32" s="51">
        <v>779113.75</v>
      </c>
      <c r="Q32" s="30" t="s">
        <v>332</v>
      </c>
      <c r="R32" s="30">
        <v>779113.35</v>
      </c>
    </row>
    <row r="33" spans="2:18" s="39" customFormat="1" ht="99.95" customHeight="1" x14ac:dyDescent="0.25">
      <c r="B33" s="54" t="s">
        <v>341</v>
      </c>
      <c r="C33" s="55">
        <v>43088</v>
      </c>
      <c r="D33" s="54" t="s">
        <v>59</v>
      </c>
      <c r="E33" s="54" t="s">
        <v>44</v>
      </c>
      <c r="F33" s="54"/>
      <c r="G33" s="54"/>
      <c r="H33" s="54"/>
      <c r="I33" s="54" t="s">
        <v>305</v>
      </c>
      <c r="J33" s="54" t="s">
        <v>342</v>
      </c>
      <c r="K33" s="55"/>
      <c r="L33" s="55"/>
      <c r="M33" s="55"/>
      <c r="N33" s="54"/>
      <c r="O33" s="54"/>
      <c r="P33" s="54"/>
      <c r="Q33" s="54"/>
      <c r="R33" s="54"/>
    </row>
  </sheetData>
  <mergeCells count="3">
    <mergeCell ref="B2:R2"/>
    <mergeCell ref="B3:R3"/>
    <mergeCell ref="B4:R4"/>
  </mergeCells>
  <pageMargins left="0.7" right="0.7" top="0.75" bottom="0.75" header="0.3" footer="0.3"/>
  <pageSetup paperSize="5" scale="2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3"/>
  <sheetViews>
    <sheetView topLeftCell="B1" workbookViewId="0">
      <selection activeCell="B6" sqref="B6:R6"/>
    </sheetView>
  </sheetViews>
  <sheetFormatPr baseColWidth="10" defaultRowHeight="15" x14ac:dyDescent="0.25"/>
  <cols>
    <col min="2" max="2" width="35.85546875" customWidth="1"/>
    <col min="3" max="3" width="25.140625" customWidth="1"/>
    <col min="4" max="4" width="34.42578125" customWidth="1"/>
    <col min="5" max="5" width="24" customWidth="1"/>
    <col min="6" max="6" width="62.7109375" customWidth="1"/>
    <col min="7" max="7" width="24.85546875" customWidth="1"/>
    <col min="8" max="8" width="22.7109375" customWidth="1"/>
    <col min="9" max="9" width="36.5703125" customWidth="1"/>
    <col min="10" max="10" width="46.42578125" customWidth="1"/>
    <col min="11" max="11" width="24.28515625" customWidth="1"/>
    <col min="12" max="12" width="24.42578125" customWidth="1"/>
    <col min="13" max="13" width="21.140625" customWidth="1"/>
    <col min="14" max="14" width="19.5703125" customWidth="1"/>
    <col min="15" max="15" width="16.85546875" customWidth="1"/>
    <col min="16" max="16" width="21" customWidth="1"/>
    <col min="18" max="18" width="20.28515625" customWidth="1"/>
  </cols>
  <sheetData>
    <row r="1" spans="2:18" ht="15.75" thickBot="1" x14ac:dyDescent="0.3"/>
    <row r="2" spans="2:18" ht="37.5" customHeight="1" x14ac:dyDescent="0.35">
      <c r="B2" s="63" t="s">
        <v>326</v>
      </c>
      <c r="C2" s="64"/>
      <c r="D2" s="64"/>
      <c r="E2" s="64"/>
      <c r="F2" s="64"/>
      <c r="G2" s="64"/>
      <c r="H2" s="64"/>
      <c r="I2" s="64"/>
      <c r="J2" s="64"/>
      <c r="K2" s="64"/>
      <c r="L2" s="64"/>
      <c r="M2" s="64"/>
      <c r="N2" s="64"/>
      <c r="O2" s="64"/>
      <c r="P2" s="64"/>
      <c r="Q2" s="64"/>
      <c r="R2" s="65"/>
    </row>
    <row r="3" spans="2:18" ht="30" customHeight="1" x14ac:dyDescent="0.35">
      <c r="B3" s="66" t="s">
        <v>58</v>
      </c>
      <c r="C3" s="67"/>
      <c r="D3" s="67"/>
      <c r="E3" s="67"/>
      <c r="F3" s="67"/>
      <c r="G3" s="67"/>
      <c r="H3" s="67"/>
      <c r="I3" s="67"/>
      <c r="J3" s="67"/>
      <c r="K3" s="67"/>
      <c r="L3" s="67"/>
      <c r="M3" s="67"/>
      <c r="N3" s="67"/>
      <c r="O3" s="67"/>
      <c r="P3" s="67"/>
      <c r="Q3" s="67"/>
      <c r="R3" s="68"/>
    </row>
    <row r="4" spans="2:18" ht="19.5" thickBot="1" x14ac:dyDescent="0.35">
      <c r="B4" s="69" t="s">
        <v>327</v>
      </c>
      <c r="C4" s="70"/>
      <c r="D4" s="70"/>
      <c r="E4" s="70"/>
      <c r="F4" s="70"/>
      <c r="G4" s="70"/>
      <c r="H4" s="70"/>
      <c r="I4" s="70"/>
      <c r="J4" s="70"/>
      <c r="K4" s="70"/>
      <c r="L4" s="70"/>
      <c r="M4" s="70"/>
      <c r="N4" s="70"/>
      <c r="O4" s="70"/>
      <c r="P4" s="70"/>
      <c r="Q4" s="70"/>
      <c r="R4" s="71"/>
    </row>
    <row r="6" spans="2:18" ht="36.75" customHeight="1" x14ac:dyDescent="0.25">
      <c r="B6" s="38" t="s">
        <v>1</v>
      </c>
      <c r="C6" s="38" t="s">
        <v>2</v>
      </c>
      <c r="D6" s="38" t="s">
        <v>3</v>
      </c>
      <c r="E6" s="38" t="s">
        <v>4</v>
      </c>
      <c r="F6" s="38" t="s">
        <v>5</v>
      </c>
      <c r="G6" s="38" t="s">
        <v>6</v>
      </c>
      <c r="H6" s="38" t="s">
        <v>19</v>
      </c>
      <c r="I6" s="38" t="s">
        <v>7</v>
      </c>
      <c r="J6" s="38" t="s">
        <v>8</v>
      </c>
      <c r="K6" s="38" t="s">
        <v>16</v>
      </c>
      <c r="L6" s="38" t="s">
        <v>17</v>
      </c>
      <c r="M6" s="38" t="s">
        <v>9</v>
      </c>
      <c r="N6" s="38" t="s">
        <v>10</v>
      </c>
      <c r="O6" s="38" t="s">
        <v>18</v>
      </c>
      <c r="P6" s="38" t="s">
        <v>11</v>
      </c>
      <c r="Q6" s="38" t="s">
        <v>12</v>
      </c>
      <c r="R6" s="38" t="s">
        <v>339</v>
      </c>
    </row>
    <row r="7" spans="2:18" ht="150" customHeight="1" x14ac:dyDescent="0.25">
      <c r="B7" s="54" t="s">
        <v>346</v>
      </c>
      <c r="C7" s="55">
        <v>43109</v>
      </c>
      <c r="D7" s="54" t="s">
        <v>146</v>
      </c>
      <c r="E7" s="54" t="s">
        <v>43</v>
      </c>
      <c r="F7" s="54" t="s">
        <v>324</v>
      </c>
      <c r="G7" s="54" t="s">
        <v>147</v>
      </c>
      <c r="H7" s="54" t="s">
        <v>148</v>
      </c>
      <c r="I7" s="54" t="s">
        <v>49</v>
      </c>
      <c r="J7" s="54" t="s">
        <v>149</v>
      </c>
      <c r="K7" s="55">
        <v>43118</v>
      </c>
      <c r="L7" s="55">
        <v>43118</v>
      </c>
      <c r="M7" s="55">
        <v>43122</v>
      </c>
      <c r="N7" s="54" t="s">
        <v>150</v>
      </c>
      <c r="O7" s="54" t="s">
        <v>51</v>
      </c>
      <c r="P7" s="61">
        <v>3881918.95</v>
      </c>
      <c r="Q7" s="62">
        <v>0.16</v>
      </c>
      <c r="R7" s="61">
        <v>4621332.09</v>
      </c>
    </row>
    <row r="8" spans="2:18" ht="150" customHeight="1" x14ac:dyDescent="0.25">
      <c r="B8" s="30" t="s">
        <v>130</v>
      </c>
      <c r="C8" s="40">
        <v>43109</v>
      </c>
      <c r="D8" s="30" t="s">
        <v>114</v>
      </c>
      <c r="E8" s="30" t="s">
        <v>43</v>
      </c>
      <c r="F8" s="41"/>
      <c r="G8" s="30"/>
      <c r="H8" s="30"/>
      <c r="I8" s="30"/>
      <c r="J8" s="30" t="s">
        <v>151</v>
      </c>
      <c r="K8" s="30"/>
      <c r="L8" s="30"/>
      <c r="M8" s="30"/>
      <c r="N8" s="30"/>
      <c r="O8" s="30"/>
      <c r="P8" s="30"/>
      <c r="Q8" s="30"/>
      <c r="R8" s="30"/>
    </row>
    <row r="9" spans="2:18" ht="150" customHeight="1" x14ac:dyDescent="0.25">
      <c r="B9" s="30" t="s">
        <v>131</v>
      </c>
      <c r="C9" s="40">
        <v>43111</v>
      </c>
      <c r="D9" s="41"/>
      <c r="E9" s="30" t="s">
        <v>43</v>
      </c>
      <c r="F9" s="30"/>
      <c r="G9" s="30"/>
      <c r="H9" s="30"/>
      <c r="I9" s="30"/>
      <c r="J9" s="30"/>
      <c r="K9" s="30"/>
      <c r="L9" s="30"/>
      <c r="M9" s="30"/>
      <c r="N9" s="30"/>
      <c r="O9" s="30"/>
      <c r="P9" s="30"/>
      <c r="Q9" s="30"/>
      <c r="R9" s="30"/>
    </row>
    <row r="10" spans="2:18" ht="150" customHeight="1" x14ac:dyDescent="0.25">
      <c r="B10" s="30" t="s">
        <v>132</v>
      </c>
      <c r="C10" s="40">
        <v>43111</v>
      </c>
      <c r="D10" s="41"/>
      <c r="E10" s="30" t="s">
        <v>43</v>
      </c>
      <c r="F10" s="41"/>
      <c r="G10" s="30" t="s">
        <v>152</v>
      </c>
      <c r="H10" s="30"/>
      <c r="I10" s="30"/>
      <c r="J10" s="30" t="s">
        <v>153</v>
      </c>
      <c r="K10" s="40">
        <v>43125</v>
      </c>
      <c r="L10" s="40">
        <v>43125</v>
      </c>
      <c r="M10" s="40">
        <v>43129</v>
      </c>
      <c r="N10" s="41"/>
      <c r="O10" s="30" t="s">
        <v>51</v>
      </c>
      <c r="P10" s="30"/>
      <c r="Q10" s="30"/>
      <c r="R10" s="30"/>
    </row>
    <row r="11" spans="2:18" ht="150" customHeight="1" x14ac:dyDescent="0.25">
      <c r="B11" s="30" t="s">
        <v>133</v>
      </c>
      <c r="C11" s="40">
        <v>43111</v>
      </c>
      <c r="D11" s="30" t="s">
        <v>65</v>
      </c>
      <c r="E11" s="30" t="s">
        <v>43</v>
      </c>
      <c r="F11" s="31" t="s">
        <v>154</v>
      </c>
      <c r="G11" s="30"/>
      <c r="H11" s="30"/>
      <c r="I11" s="30"/>
      <c r="J11" s="30" t="s">
        <v>155</v>
      </c>
      <c r="K11" s="40">
        <v>43123</v>
      </c>
      <c r="L11" s="40">
        <v>43123</v>
      </c>
      <c r="M11" s="40">
        <v>43157</v>
      </c>
      <c r="N11" s="30"/>
      <c r="O11" s="30" t="s">
        <v>51</v>
      </c>
      <c r="P11" s="30"/>
      <c r="Q11" s="30"/>
      <c r="R11" s="30"/>
    </row>
    <row r="12" spans="2:18" ht="150" customHeight="1" x14ac:dyDescent="0.25">
      <c r="B12" s="32" t="s">
        <v>134</v>
      </c>
      <c r="C12" s="40">
        <v>43139</v>
      </c>
      <c r="D12" s="30"/>
      <c r="E12" s="30"/>
      <c r="F12" s="30"/>
      <c r="G12" s="30"/>
      <c r="H12" s="30"/>
      <c r="I12" s="30"/>
      <c r="J12" s="30"/>
      <c r="K12" s="30"/>
      <c r="L12" s="30"/>
      <c r="M12" s="30"/>
      <c r="N12" s="30"/>
      <c r="O12" s="30"/>
      <c r="P12" s="30"/>
      <c r="Q12" s="30"/>
      <c r="R12" s="30"/>
    </row>
    <row r="13" spans="2:18" ht="150" customHeight="1" x14ac:dyDescent="0.25">
      <c r="B13" s="31" t="s">
        <v>135</v>
      </c>
      <c r="C13" s="40">
        <v>43139</v>
      </c>
      <c r="D13" s="30" t="s">
        <v>52</v>
      </c>
      <c r="E13" s="30" t="s">
        <v>43</v>
      </c>
      <c r="F13" s="30" t="s">
        <v>156</v>
      </c>
      <c r="G13" s="30" t="s">
        <v>157</v>
      </c>
      <c r="H13" s="30" t="s">
        <v>158</v>
      </c>
      <c r="I13" s="30" t="s">
        <v>49</v>
      </c>
      <c r="J13" s="30" t="s">
        <v>159</v>
      </c>
      <c r="K13" s="40">
        <v>43152</v>
      </c>
      <c r="L13" s="40">
        <v>43152</v>
      </c>
      <c r="M13" s="40">
        <v>43154</v>
      </c>
      <c r="N13" s="40">
        <v>43157</v>
      </c>
      <c r="O13" s="30" t="s">
        <v>51</v>
      </c>
      <c r="P13" s="43">
        <v>2092354.17</v>
      </c>
      <c r="Q13" s="42">
        <v>0.16</v>
      </c>
      <c r="R13" s="43">
        <v>2092357.17</v>
      </c>
    </row>
    <row r="14" spans="2:18" ht="150" customHeight="1" x14ac:dyDescent="0.25">
      <c r="B14" s="30" t="s">
        <v>136</v>
      </c>
      <c r="C14" s="40">
        <v>43139</v>
      </c>
      <c r="D14" s="30" t="s">
        <v>82</v>
      </c>
      <c r="E14" s="30" t="s">
        <v>43</v>
      </c>
      <c r="F14" s="30" t="s">
        <v>160</v>
      </c>
      <c r="G14" s="30"/>
      <c r="H14" s="30"/>
      <c r="I14" s="30"/>
      <c r="J14" s="30"/>
      <c r="K14" s="40">
        <v>43153</v>
      </c>
      <c r="L14" s="40">
        <v>43153</v>
      </c>
      <c r="M14" s="40">
        <v>43157</v>
      </c>
      <c r="N14" s="30"/>
      <c r="O14" s="30" t="s">
        <v>51</v>
      </c>
      <c r="P14" s="30"/>
      <c r="Q14" s="30"/>
      <c r="R14" s="30"/>
    </row>
    <row r="15" spans="2:18" ht="150" customHeight="1" x14ac:dyDescent="0.25">
      <c r="B15" s="30" t="s">
        <v>137</v>
      </c>
      <c r="C15" s="40">
        <v>43144</v>
      </c>
      <c r="D15" s="30" t="s">
        <v>59</v>
      </c>
      <c r="E15" s="30" t="s">
        <v>43</v>
      </c>
      <c r="F15" s="30" t="s">
        <v>161</v>
      </c>
      <c r="G15" s="30" t="s">
        <v>161</v>
      </c>
      <c r="H15" s="30" t="s">
        <v>162</v>
      </c>
      <c r="I15" s="30" t="s">
        <v>49</v>
      </c>
      <c r="J15" s="30" t="s">
        <v>161</v>
      </c>
      <c r="K15" s="40">
        <v>43158</v>
      </c>
      <c r="L15" s="40">
        <v>43158</v>
      </c>
      <c r="M15" s="40">
        <v>43159</v>
      </c>
      <c r="N15" s="30" t="s">
        <v>163</v>
      </c>
      <c r="O15" s="30" t="s">
        <v>51</v>
      </c>
      <c r="P15" s="43">
        <v>1650000</v>
      </c>
      <c r="Q15" s="42">
        <v>0.16</v>
      </c>
      <c r="R15" s="43">
        <v>1914000</v>
      </c>
    </row>
    <row r="16" spans="2:18" ht="150" customHeight="1" x14ac:dyDescent="0.25">
      <c r="B16" s="30" t="s">
        <v>308</v>
      </c>
      <c r="C16" s="40">
        <v>43165</v>
      </c>
      <c r="D16" s="30" t="s">
        <v>65</v>
      </c>
      <c r="E16" s="30" t="s">
        <v>43</v>
      </c>
      <c r="F16" s="30" t="s">
        <v>164</v>
      </c>
      <c r="G16" s="30"/>
      <c r="H16" s="30"/>
      <c r="I16" s="35" t="s">
        <v>309</v>
      </c>
      <c r="J16" s="30"/>
      <c r="K16" s="40">
        <v>43179</v>
      </c>
      <c r="L16" s="40">
        <v>43179</v>
      </c>
      <c r="M16" s="40">
        <v>43181</v>
      </c>
      <c r="N16" s="30"/>
      <c r="O16" s="30" t="s">
        <v>51</v>
      </c>
      <c r="P16" s="30"/>
      <c r="Q16" s="30"/>
      <c r="R16" s="30"/>
    </row>
    <row r="17" spans="2:18" ht="150" customHeight="1" x14ac:dyDescent="0.25">
      <c r="B17" s="30" t="s">
        <v>172</v>
      </c>
      <c r="C17" s="40">
        <v>43167</v>
      </c>
      <c r="D17" s="30" t="s">
        <v>167</v>
      </c>
      <c r="E17" s="30" t="s">
        <v>43</v>
      </c>
      <c r="F17" s="30" t="s">
        <v>168</v>
      </c>
      <c r="G17" s="30" t="s">
        <v>174</v>
      </c>
      <c r="H17" s="30" t="s">
        <v>175</v>
      </c>
      <c r="I17" s="30" t="s">
        <v>49</v>
      </c>
      <c r="J17" s="30" t="s">
        <v>171</v>
      </c>
      <c r="K17" s="40">
        <v>43181</v>
      </c>
      <c r="L17" s="40">
        <v>43181</v>
      </c>
      <c r="M17" s="40">
        <v>43185</v>
      </c>
      <c r="N17" s="40">
        <v>43187</v>
      </c>
      <c r="O17" s="30" t="s">
        <v>51</v>
      </c>
      <c r="P17" s="30"/>
      <c r="Q17" s="42">
        <v>0.16</v>
      </c>
      <c r="R17" s="43">
        <v>1262100</v>
      </c>
    </row>
    <row r="18" spans="2:18" ht="150" customHeight="1" x14ac:dyDescent="0.25">
      <c r="B18" s="30" t="s">
        <v>173</v>
      </c>
      <c r="C18" s="40">
        <v>43167</v>
      </c>
      <c r="D18" s="30" t="s">
        <v>167</v>
      </c>
      <c r="E18" s="30" t="s">
        <v>43</v>
      </c>
      <c r="F18" s="30" t="s">
        <v>168</v>
      </c>
      <c r="G18" s="30" t="s">
        <v>169</v>
      </c>
      <c r="H18" s="30" t="s">
        <v>170</v>
      </c>
      <c r="I18" s="30" t="s">
        <v>49</v>
      </c>
      <c r="J18" s="30" t="s">
        <v>171</v>
      </c>
      <c r="K18" s="40">
        <v>43181</v>
      </c>
      <c r="L18" s="40">
        <v>43181</v>
      </c>
      <c r="M18" s="40">
        <v>43185</v>
      </c>
      <c r="N18" s="40">
        <v>43186</v>
      </c>
      <c r="O18" s="30" t="s">
        <v>51</v>
      </c>
      <c r="P18" s="43"/>
      <c r="Q18" s="42">
        <v>0.16</v>
      </c>
      <c r="R18" s="43">
        <v>621400</v>
      </c>
    </row>
    <row r="19" spans="2:18" ht="150" customHeight="1" x14ac:dyDescent="0.25">
      <c r="B19" s="30" t="s">
        <v>138</v>
      </c>
      <c r="C19" s="40">
        <v>43195</v>
      </c>
      <c r="D19" s="30" t="s">
        <v>176</v>
      </c>
      <c r="E19" s="30" t="s">
        <v>43</v>
      </c>
      <c r="F19" s="30" t="s">
        <v>177</v>
      </c>
      <c r="G19" s="35" t="s">
        <v>178</v>
      </c>
      <c r="H19" s="30"/>
      <c r="I19" s="30" t="s">
        <v>310</v>
      </c>
      <c r="J19" s="30" t="s">
        <v>180</v>
      </c>
      <c r="K19" s="40">
        <v>43208</v>
      </c>
      <c r="L19" s="40">
        <v>43208</v>
      </c>
      <c r="M19" s="40">
        <v>43214</v>
      </c>
      <c r="N19" s="30"/>
      <c r="O19" s="30" t="s">
        <v>51</v>
      </c>
      <c r="P19" s="30"/>
      <c r="Q19" s="30"/>
      <c r="R19" s="30"/>
    </row>
    <row r="20" spans="2:18" ht="150" customHeight="1" x14ac:dyDescent="0.25">
      <c r="B20" s="30" t="s">
        <v>139</v>
      </c>
      <c r="C20" s="40">
        <v>43195</v>
      </c>
      <c r="D20" s="31" t="s">
        <v>59</v>
      </c>
      <c r="E20" s="30" t="s">
        <v>43</v>
      </c>
      <c r="F20" s="30" t="s">
        <v>181</v>
      </c>
      <c r="G20" s="30" t="s">
        <v>181</v>
      </c>
      <c r="H20" s="30" t="s">
        <v>182</v>
      </c>
      <c r="I20" s="30" t="s">
        <v>49</v>
      </c>
      <c r="J20" s="30" t="s">
        <v>93</v>
      </c>
      <c r="K20" s="40">
        <v>43208</v>
      </c>
      <c r="L20" s="40">
        <v>43208</v>
      </c>
      <c r="M20" s="40">
        <v>43214</v>
      </c>
      <c r="N20" s="30" t="s">
        <v>183</v>
      </c>
      <c r="O20" s="30" t="s">
        <v>51</v>
      </c>
      <c r="P20" s="43">
        <v>19000000</v>
      </c>
      <c r="Q20" s="43">
        <v>3040000</v>
      </c>
      <c r="R20" s="43">
        <v>22040000</v>
      </c>
    </row>
    <row r="21" spans="2:18" ht="150" customHeight="1" x14ac:dyDescent="0.25">
      <c r="B21" s="30" t="s">
        <v>140</v>
      </c>
      <c r="C21" s="40">
        <v>43209</v>
      </c>
      <c r="D21" s="30" t="s">
        <v>58</v>
      </c>
      <c r="E21" s="30" t="s">
        <v>43</v>
      </c>
      <c r="F21" s="30" t="s">
        <v>184</v>
      </c>
      <c r="G21" s="30" t="s">
        <v>184</v>
      </c>
      <c r="H21" s="30" t="s">
        <v>185</v>
      </c>
      <c r="I21" s="30" t="s">
        <v>49</v>
      </c>
      <c r="J21" s="30" t="s">
        <v>186</v>
      </c>
      <c r="K21" s="40">
        <v>43222</v>
      </c>
      <c r="L21" s="40">
        <v>43222</v>
      </c>
      <c r="M21" s="40">
        <v>43224</v>
      </c>
      <c r="N21" s="30" t="s">
        <v>187</v>
      </c>
      <c r="O21" s="30" t="s">
        <v>51</v>
      </c>
      <c r="P21" s="43">
        <v>20380458.949999999</v>
      </c>
      <c r="Q21" s="43">
        <v>3260873.43</v>
      </c>
      <c r="R21" s="43">
        <v>23641332.379999999</v>
      </c>
    </row>
    <row r="22" spans="2:18" ht="150" customHeight="1" x14ac:dyDescent="0.25">
      <c r="B22" s="30" t="s">
        <v>141</v>
      </c>
      <c r="C22" s="40">
        <v>43216</v>
      </c>
      <c r="D22" s="30" t="s">
        <v>99</v>
      </c>
      <c r="E22" s="30" t="s">
        <v>43</v>
      </c>
      <c r="F22" s="30" t="s">
        <v>188</v>
      </c>
      <c r="G22" s="30" t="s">
        <v>188</v>
      </c>
      <c r="H22" s="30" t="s">
        <v>188</v>
      </c>
      <c r="I22" s="30" t="s">
        <v>49</v>
      </c>
      <c r="J22" s="30" t="s">
        <v>189</v>
      </c>
      <c r="K22" s="40">
        <v>43230</v>
      </c>
      <c r="L22" s="40">
        <v>43230</v>
      </c>
      <c r="M22" s="40">
        <v>43234</v>
      </c>
      <c r="N22" s="30" t="s">
        <v>190</v>
      </c>
      <c r="O22" s="30" t="s">
        <v>51</v>
      </c>
      <c r="P22" s="43">
        <v>3743190.36</v>
      </c>
      <c r="Q22" s="43">
        <v>598910.46</v>
      </c>
      <c r="R22" s="43">
        <v>4342100.82</v>
      </c>
    </row>
    <row r="23" spans="2:18" ht="150" customHeight="1" x14ac:dyDescent="0.25">
      <c r="B23" s="30" t="s">
        <v>142</v>
      </c>
      <c r="C23" s="40">
        <v>43223</v>
      </c>
      <c r="D23" s="30" t="s">
        <v>99</v>
      </c>
      <c r="E23" s="30" t="s">
        <v>43</v>
      </c>
      <c r="F23" s="30" t="s">
        <v>157</v>
      </c>
      <c r="G23" s="30" t="s">
        <v>157</v>
      </c>
      <c r="H23" s="30" t="s">
        <v>158</v>
      </c>
      <c r="I23" s="30" t="s">
        <v>49</v>
      </c>
      <c r="J23" s="30" t="s">
        <v>191</v>
      </c>
      <c r="K23" s="40">
        <v>43235</v>
      </c>
      <c r="L23" s="40">
        <v>43235</v>
      </c>
      <c r="M23" s="40">
        <v>43237</v>
      </c>
      <c r="N23" s="30" t="s">
        <v>192</v>
      </c>
      <c r="O23" s="30" t="s">
        <v>51</v>
      </c>
      <c r="P23" s="43">
        <v>5766607.4400000004</v>
      </c>
      <c r="Q23" s="43">
        <v>922657.19</v>
      </c>
      <c r="R23" s="43">
        <v>6689264.6299999999</v>
      </c>
    </row>
    <row r="24" spans="2:18" ht="150" customHeight="1" x14ac:dyDescent="0.25">
      <c r="B24" s="30" t="s">
        <v>197</v>
      </c>
      <c r="C24" s="40">
        <v>43223</v>
      </c>
      <c r="D24" s="30" t="s">
        <v>193</v>
      </c>
      <c r="E24" s="30" t="s">
        <v>43</v>
      </c>
      <c r="F24" s="30" t="s">
        <v>194</v>
      </c>
      <c r="G24" s="30" t="s">
        <v>195</v>
      </c>
      <c r="H24" s="30" t="s">
        <v>196</v>
      </c>
      <c r="I24" s="30" t="s">
        <v>49</v>
      </c>
      <c r="J24" s="30" t="s">
        <v>171</v>
      </c>
      <c r="K24" s="40">
        <v>43236</v>
      </c>
      <c r="L24" s="40">
        <v>43236</v>
      </c>
      <c r="M24" s="40">
        <v>43238</v>
      </c>
      <c r="N24" s="40">
        <v>43243</v>
      </c>
      <c r="O24" s="30" t="s">
        <v>51</v>
      </c>
      <c r="P24" s="43">
        <v>2892740.69</v>
      </c>
      <c r="Q24" s="43">
        <v>462838.51</v>
      </c>
      <c r="R24" s="43">
        <v>3355579.2</v>
      </c>
    </row>
    <row r="25" spans="2:18" ht="150" customHeight="1" x14ac:dyDescent="0.25">
      <c r="B25" s="30" t="s">
        <v>198</v>
      </c>
      <c r="C25" s="40">
        <v>43228</v>
      </c>
      <c r="D25" s="30" t="s">
        <v>193</v>
      </c>
      <c r="E25" s="30" t="s">
        <v>43</v>
      </c>
      <c r="F25" s="30" t="s">
        <v>194</v>
      </c>
      <c r="G25" s="30" t="s">
        <v>116</v>
      </c>
      <c r="H25" s="30" t="s">
        <v>196</v>
      </c>
      <c r="I25" s="30" t="s">
        <v>49</v>
      </c>
      <c r="J25" s="30" t="s">
        <v>171</v>
      </c>
      <c r="K25" s="40">
        <v>43236</v>
      </c>
      <c r="L25" s="40">
        <v>43236</v>
      </c>
      <c r="M25" s="40">
        <v>43238</v>
      </c>
      <c r="N25" s="40">
        <v>43243</v>
      </c>
      <c r="O25" s="30" t="s">
        <v>51</v>
      </c>
      <c r="P25" s="43">
        <v>337445.69</v>
      </c>
      <c r="Q25" s="43">
        <v>53991.31</v>
      </c>
      <c r="R25" s="43">
        <v>391437</v>
      </c>
    </row>
    <row r="26" spans="2:18" ht="150" customHeight="1" x14ac:dyDescent="0.25">
      <c r="B26" s="30" t="s">
        <v>143</v>
      </c>
      <c r="C26" s="40">
        <v>43228</v>
      </c>
      <c r="D26" s="30" t="s">
        <v>71</v>
      </c>
      <c r="E26" s="30" t="s">
        <v>43</v>
      </c>
      <c r="F26" s="30" t="s">
        <v>199</v>
      </c>
      <c r="G26" s="30" t="s">
        <v>116</v>
      </c>
      <c r="H26" s="30" t="s">
        <v>117</v>
      </c>
      <c r="I26" s="30" t="s">
        <v>49</v>
      </c>
      <c r="J26" s="30" t="s">
        <v>201</v>
      </c>
      <c r="K26" s="40">
        <v>43238</v>
      </c>
      <c r="L26" s="40">
        <v>43238</v>
      </c>
      <c r="M26" s="40">
        <v>43241</v>
      </c>
      <c r="N26" s="40">
        <v>43243</v>
      </c>
      <c r="O26" s="30" t="s">
        <v>51</v>
      </c>
      <c r="P26" s="43">
        <v>396693</v>
      </c>
      <c r="Q26" s="43">
        <v>63470.9</v>
      </c>
      <c r="R26" s="43">
        <v>460164</v>
      </c>
    </row>
    <row r="27" spans="2:18" ht="150" customHeight="1" x14ac:dyDescent="0.25">
      <c r="B27" s="36" t="s">
        <v>144</v>
      </c>
      <c r="C27" s="46">
        <v>43242</v>
      </c>
      <c r="D27" s="37" t="s">
        <v>202</v>
      </c>
      <c r="E27" s="30" t="s">
        <v>43</v>
      </c>
      <c r="F27" s="37" t="s">
        <v>203</v>
      </c>
      <c r="G27" s="37" t="s">
        <v>203</v>
      </c>
      <c r="H27" s="37" t="s">
        <v>204</v>
      </c>
      <c r="I27" s="30" t="s">
        <v>49</v>
      </c>
      <c r="J27" s="37" t="s">
        <v>205</v>
      </c>
      <c r="K27" s="47">
        <v>43238</v>
      </c>
      <c r="L27" s="47">
        <v>43238</v>
      </c>
      <c r="M27" s="47">
        <v>43242</v>
      </c>
      <c r="N27" s="39" t="s">
        <v>206</v>
      </c>
      <c r="O27" s="37" t="s">
        <v>51</v>
      </c>
      <c r="P27" s="48">
        <v>116493450</v>
      </c>
      <c r="Q27" s="48">
        <v>18638952</v>
      </c>
      <c r="R27" s="48">
        <v>135135402</v>
      </c>
    </row>
    <row r="28" spans="2:18" ht="150" customHeight="1" x14ac:dyDescent="0.25">
      <c r="B28" s="36" t="s">
        <v>145</v>
      </c>
      <c r="C28" s="40">
        <v>43242</v>
      </c>
      <c r="D28" s="30" t="s">
        <v>71</v>
      </c>
      <c r="E28" s="30" t="s">
        <v>43</v>
      </c>
      <c r="F28" s="30" t="s">
        <v>207</v>
      </c>
      <c r="G28" s="30" t="s">
        <v>208</v>
      </c>
      <c r="H28" s="30" t="s">
        <v>209</v>
      </c>
      <c r="I28" s="30" t="s">
        <v>49</v>
      </c>
      <c r="J28" s="30" t="s">
        <v>201</v>
      </c>
      <c r="K28" s="40">
        <v>43251</v>
      </c>
      <c r="L28" s="40">
        <v>43251</v>
      </c>
      <c r="M28" s="40">
        <v>43252</v>
      </c>
      <c r="N28" s="40" t="s">
        <v>210</v>
      </c>
      <c r="O28" s="37" t="s">
        <v>51</v>
      </c>
      <c r="P28" s="43">
        <v>2832413.73</v>
      </c>
      <c r="Q28" s="43">
        <v>453186.2</v>
      </c>
      <c r="R28" s="43">
        <v>3285599.96</v>
      </c>
    </row>
    <row r="29" spans="2:18" ht="150" customHeight="1" x14ac:dyDescent="0.25">
      <c r="B29" s="36" t="s">
        <v>311</v>
      </c>
      <c r="C29" s="40">
        <v>43244</v>
      </c>
      <c r="D29" s="30" t="s">
        <v>99</v>
      </c>
      <c r="E29" s="30" t="s">
        <v>43</v>
      </c>
      <c r="F29" s="30" t="s">
        <v>211</v>
      </c>
      <c r="G29" s="30" t="s">
        <v>178</v>
      </c>
      <c r="H29" s="30"/>
      <c r="I29" s="35" t="s">
        <v>312</v>
      </c>
      <c r="J29" s="30"/>
      <c r="K29" s="30"/>
      <c r="L29" s="30"/>
      <c r="M29" s="30"/>
      <c r="N29" s="30"/>
      <c r="O29" s="30"/>
      <c r="P29" s="30"/>
      <c r="Q29" s="30"/>
      <c r="R29" s="30"/>
    </row>
    <row r="30" spans="2:18" ht="150" customHeight="1" x14ac:dyDescent="0.25">
      <c r="B30" s="36" t="s">
        <v>214</v>
      </c>
      <c r="C30" s="40">
        <v>43244</v>
      </c>
      <c r="D30" s="30" t="s">
        <v>176</v>
      </c>
      <c r="E30" s="30" t="s">
        <v>43</v>
      </c>
      <c r="F30" s="30" t="s">
        <v>215</v>
      </c>
      <c r="G30" s="30" t="s">
        <v>215</v>
      </c>
      <c r="H30" s="30" t="s">
        <v>215</v>
      </c>
      <c r="I30" s="30" t="s">
        <v>49</v>
      </c>
      <c r="J30" s="30" t="s">
        <v>216</v>
      </c>
      <c r="K30" s="40">
        <v>43257</v>
      </c>
      <c r="L30" s="40">
        <v>43257</v>
      </c>
      <c r="M30" s="40">
        <v>43262</v>
      </c>
      <c r="N30" s="30" t="s">
        <v>217</v>
      </c>
      <c r="O30" s="30" t="s">
        <v>51</v>
      </c>
      <c r="P30" s="43">
        <v>4211602</v>
      </c>
      <c r="Q30" s="43">
        <v>673856.32</v>
      </c>
      <c r="R30" s="43">
        <v>4885458.32</v>
      </c>
    </row>
    <row r="31" spans="2:18" ht="150" customHeight="1" x14ac:dyDescent="0.25">
      <c r="B31" s="36" t="s">
        <v>313</v>
      </c>
      <c r="C31" s="40">
        <v>43258</v>
      </c>
      <c r="D31" s="30" t="s">
        <v>99</v>
      </c>
      <c r="E31" s="30" t="s">
        <v>43</v>
      </c>
      <c r="F31" s="30" t="s">
        <v>218</v>
      </c>
      <c r="G31" s="35" t="s">
        <v>178</v>
      </c>
      <c r="H31" s="30"/>
      <c r="I31" s="35" t="s">
        <v>312</v>
      </c>
      <c r="J31" s="30" t="s">
        <v>219</v>
      </c>
      <c r="K31" s="40">
        <v>43257</v>
      </c>
      <c r="L31" s="40">
        <v>43257</v>
      </c>
      <c r="M31" s="40">
        <v>43262</v>
      </c>
      <c r="N31" s="30"/>
      <c r="O31" s="30" t="s">
        <v>51</v>
      </c>
      <c r="P31" s="30"/>
      <c r="Q31" s="30"/>
      <c r="R31" s="30"/>
    </row>
    <row r="32" spans="2:18" ht="150" customHeight="1" x14ac:dyDescent="0.25">
      <c r="B32" s="36" t="s">
        <v>221</v>
      </c>
      <c r="C32" s="40">
        <v>43265</v>
      </c>
      <c r="D32" s="30" t="s">
        <v>176</v>
      </c>
      <c r="E32" s="30" t="s">
        <v>43</v>
      </c>
      <c r="F32" s="30" t="s">
        <v>222</v>
      </c>
      <c r="G32" s="30" t="s">
        <v>223</v>
      </c>
      <c r="H32" s="30" t="s">
        <v>224</v>
      </c>
      <c r="I32" s="30" t="s">
        <v>49</v>
      </c>
      <c r="J32" s="30" t="s">
        <v>225</v>
      </c>
      <c r="K32" s="40">
        <v>43278</v>
      </c>
      <c r="L32" s="40">
        <v>43278</v>
      </c>
      <c r="M32" s="40">
        <v>43280</v>
      </c>
      <c r="N32" s="30" t="s">
        <v>226</v>
      </c>
      <c r="O32" s="30" t="s">
        <v>51</v>
      </c>
      <c r="P32" s="43">
        <v>11256880.279999999</v>
      </c>
      <c r="Q32" s="43">
        <v>1801100.84</v>
      </c>
      <c r="R32" s="43">
        <v>13057981.119999999</v>
      </c>
    </row>
    <row r="33" spans="2:18" ht="150" customHeight="1" x14ac:dyDescent="0.25">
      <c r="B33" s="36" t="s">
        <v>314</v>
      </c>
      <c r="C33" s="40">
        <v>43270</v>
      </c>
      <c r="D33" s="30" t="s">
        <v>227</v>
      </c>
      <c r="E33" s="30" t="s">
        <v>43</v>
      </c>
      <c r="F33" s="35" t="s">
        <v>178</v>
      </c>
      <c r="G33" s="30"/>
      <c r="H33" s="30"/>
      <c r="I33" s="35" t="s">
        <v>312</v>
      </c>
      <c r="J33" s="30" t="s">
        <v>228</v>
      </c>
      <c r="K33" s="30"/>
      <c r="L33" s="30"/>
      <c r="M33" s="30"/>
      <c r="N33" s="30"/>
      <c r="O33" s="30"/>
      <c r="P33" s="30"/>
      <c r="Q33" s="30"/>
      <c r="R33" s="30"/>
    </row>
    <row r="34" spans="2:18" ht="150" customHeight="1" x14ac:dyDescent="0.25">
      <c r="B34" s="36" t="s">
        <v>315</v>
      </c>
      <c r="C34" s="40">
        <v>43272</v>
      </c>
      <c r="D34" s="30" t="s">
        <v>230</v>
      </c>
      <c r="E34" s="30" t="s">
        <v>43</v>
      </c>
      <c r="F34" s="30" t="s">
        <v>231</v>
      </c>
      <c r="G34" s="30" t="s">
        <v>116</v>
      </c>
      <c r="H34" s="30" t="s">
        <v>117</v>
      </c>
      <c r="I34" s="30" t="s">
        <v>49</v>
      </c>
      <c r="J34" s="30" t="s">
        <v>200</v>
      </c>
      <c r="K34" s="40">
        <v>43284</v>
      </c>
      <c r="L34" s="40">
        <v>43284</v>
      </c>
      <c r="M34" s="40">
        <v>43286</v>
      </c>
      <c r="N34" s="40">
        <v>43290</v>
      </c>
      <c r="O34" s="30" t="s">
        <v>51</v>
      </c>
      <c r="P34" s="43">
        <v>396693</v>
      </c>
      <c r="Q34" s="43">
        <v>63470.9</v>
      </c>
      <c r="R34" s="43">
        <v>460164</v>
      </c>
    </row>
    <row r="35" spans="2:18" ht="150" customHeight="1" x14ac:dyDescent="0.25">
      <c r="B35" s="36" t="s">
        <v>316</v>
      </c>
      <c r="C35" s="40">
        <v>43272</v>
      </c>
      <c r="D35" s="30" t="s">
        <v>230</v>
      </c>
      <c r="E35" s="30" t="s">
        <v>43</v>
      </c>
      <c r="F35" s="30" t="s">
        <v>231</v>
      </c>
      <c r="G35" s="30" t="s">
        <v>236</v>
      </c>
      <c r="H35" s="30" t="s">
        <v>196</v>
      </c>
      <c r="I35" s="30" t="s">
        <v>49</v>
      </c>
      <c r="J35" s="30" t="s">
        <v>200</v>
      </c>
      <c r="K35" s="40">
        <v>43284</v>
      </c>
      <c r="L35" s="40">
        <v>43284</v>
      </c>
      <c r="M35" s="40">
        <v>43286</v>
      </c>
      <c r="N35" s="40" t="s">
        <v>237</v>
      </c>
      <c r="O35" s="30" t="s">
        <v>51</v>
      </c>
      <c r="P35" s="43">
        <v>1136724.1399999999</v>
      </c>
      <c r="Q35" s="43">
        <v>181875.86</v>
      </c>
      <c r="R35" s="43">
        <v>1318600</v>
      </c>
    </row>
    <row r="36" spans="2:18" ht="150" customHeight="1" x14ac:dyDescent="0.25">
      <c r="B36" s="36" t="s">
        <v>317</v>
      </c>
      <c r="C36" s="40">
        <v>43272</v>
      </c>
      <c r="D36" s="30" t="s">
        <v>230</v>
      </c>
      <c r="E36" s="30" t="s">
        <v>43</v>
      </c>
      <c r="F36" s="30" t="s">
        <v>231</v>
      </c>
      <c r="G36" s="30" t="s">
        <v>238</v>
      </c>
      <c r="H36" s="30" t="s">
        <v>239</v>
      </c>
      <c r="I36" s="30" t="s">
        <v>49</v>
      </c>
      <c r="J36" s="30" t="s">
        <v>200</v>
      </c>
      <c r="K36" s="40">
        <v>43284</v>
      </c>
      <c r="L36" s="40">
        <v>43284</v>
      </c>
      <c r="M36" s="40">
        <v>43286</v>
      </c>
      <c r="N36" s="40" t="s">
        <v>237</v>
      </c>
      <c r="O36" s="30" t="s">
        <v>51</v>
      </c>
      <c r="P36" s="43">
        <v>456879.32</v>
      </c>
      <c r="Q36" s="43">
        <v>73100.679999999993</v>
      </c>
      <c r="R36" s="43">
        <v>529980</v>
      </c>
    </row>
    <row r="37" spans="2:18" ht="150" customHeight="1" x14ac:dyDescent="0.25">
      <c r="B37" s="36" t="s">
        <v>318</v>
      </c>
      <c r="C37" s="40">
        <v>43272</v>
      </c>
      <c r="D37" s="30" t="s">
        <v>230</v>
      </c>
      <c r="E37" s="30" t="s">
        <v>43</v>
      </c>
      <c r="F37" s="30" t="s">
        <v>231</v>
      </c>
      <c r="G37" s="30" t="s">
        <v>174</v>
      </c>
      <c r="H37" s="30" t="s">
        <v>175</v>
      </c>
      <c r="I37" s="30" t="s">
        <v>49</v>
      </c>
      <c r="J37" s="30" t="s">
        <v>200</v>
      </c>
      <c r="K37" s="40">
        <v>43284</v>
      </c>
      <c r="L37" s="40">
        <v>43284</v>
      </c>
      <c r="M37" s="40">
        <v>43286</v>
      </c>
      <c r="N37" s="40" t="s">
        <v>237</v>
      </c>
      <c r="O37" s="30" t="s">
        <v>51</v>
      </c>
      <c r="P37" s="43">
        <v>175689.66</v>
      </c>
      <c r="Q37" s="43">
        <v>28110.34</v>
      </c>
      <c r="R37" s="43">
        <v>203800</v>
      </c>
    </row>
    <row r="38" spans="2:18" ht="150" customHeight="1" x14ac:dyDescent="0.25">
      <c r="B38" s="36" t="s">
        <v>240</v>
      </c>
      <c r="C38" s="40">
        <v>43279</v>
      </c>
      <c r="D38" s="30" t="s">
        <v>241</v>
      </c>
      <c r="E38" s="30" t="s">
        <v>43</v>
      </c>
      <c r="F38" s="30" t="s">
        <v>242</v>
      </c>
      <c r="G38" s="30" t="s">
        <v>242</v>
      </c>
      <c r="H38" s="30" t="s">
        <v>243</v>
      </c>
      <c r="I38" s="30" t="s">
        <v>49</v>
      </c>
      <c r="J38" s="30" t="s">
        <v>244</v>
      </c>
      <c r="K38" s="40">
        <v>43291</v>
      </c>
      <c r="L38" s="40">
        <v>43291</v>
      </c>
      <c r="M38" s="40">
        <v>43292</v>
      </c>
      <c r="N38" s="30" t="s">
        <v>245</v>
      </c>
      <c r="O38" s="30" t="s">
        <v>51</v>
      </c>
      <c r="P38" s="43">
        <v>1683610.76</v>
      </c>
      <c r="Q38" s="43">
        <v>269377.71999999997</v>
      </c>
      <c r="R38" s="43">
        <v>1952988.48</v>
      </c>
    </row>
    <row r="39" spans="2:18" ht="150" customHeight="1" x14ac:dyDescent="0.25">
      <c r="B39" s="36" t="s">
        <v>319</v>
      </c>
      <c r="C39" s="40">
        <v>43279</v>
      </c>
      <c r="D39" s="30" t="s">
        <v>246</v>
      </c>
      <c r="E39" s="30" t="s">
        <v>43</v>
      </c>
      <c r="F39" s="30"/>
      <c r="G39" s="30"/>
      <c r="H39" s="30"/>
      <c r="I39" s="30" t="s">
        <v>247</v>
      </c>
      <c r="J39" s="30" t="s">
        <v>248</v>
      </c>
      <c r="K39" s="40">
        <v>43292</v>
      </c>
      <c r="L39" s="40">
        <v>43292</v>
      </c>
      <c r="M39" s="40">
        <v>43294</v>
      </c>
      <c r="N39" s="30"/>
      <c r="O39" s="30" t="s">
        <v>51</v>
      </c>
      <c r="P39" s="30"/>
      <c r="Q39" s="30"/>
      <c r="R39" s="30"/>
    </row>
    <row r="40" spans="2:18" ht="150" customHeight="1" x14ac:dyDescent="0.25">
      <c r="B40" s="36" t="s">
        <v>250</v>
      </c>
      <c r="C40" s="40">
        <v>43293</v>
      </c>
      <c r="D40" s="30" t="s">
        <v>114</v>
      </c>
      <c r="E40" s="30" t="s">
        <v>43</v>
      </c>
      <c r="F40" s="30" t="s">
        <v>111</v>
      </c>
      <c r="G40" s="30" t="s">
        <v>111</v>
      </c>
      <c r="H40" s="30" t="s">
        <v>112</v>
      </c>
      <c r="I40" s="30" t="s">
        <v>49</v>
      </c>
      <c r="J40" s="30" t="s">
        <v>113</v>
      </c>
      <c r="K40" s="40">
        <v>43305</v>
      </c>
      <c r="L40" s="40">
        <v>43305</v>
      </c>
      <c r="M40" s="40">
        <v>43307</v>
      </c>
      <c r="N40" s="30" t="s">
        <v>252</v>
      </c>
      <c r="O40" s="30" t="s">
        <v>51</v>
      </c>
      <c r="P40" s="43">
        <v>15071303.18</v>
      </c>
      <c r="Q40" s="43">
        <v>2402768.5099999998</v>
      </c>
      <c r="R40" s="43">
        <v>17420071.68</v>
      </c>
    </row>
    <row r="41" spans="2:18" ht="150" customHeight="1" x14ac:dyDescent="0.25">
      <c r="B41" s="36" t="s">
        <v>251</v>
      </c>
      <c r="C41" s="40">
        <v>43293</v>
      </c>
      <c r="D41" s="30" t="s">
        <v>246</v>
      </c>
      <c r="E41" s="30" t="s">
        <v>43</v>
      </c>
      <c r="F41" s="30" t="s">
        <v>253</v>
      </c>
      <c r="G41" s="30" t="s">
        <v>253</v>
      </c>
      <c r="H41" s="30" t="s">
        <v>254</v>
      </c>
      <c r="I41" s="30" t="s">
        <v>49</v>
      </c>
      <c r="J41" s="30" t="s">
        <v>255</v>
      </c>
      <c r="K41" s="40">
        <v>43306</v>
      </c>
      <c r="L41" s="40">
        <v>43306</v>
      </c>
      <c r="M41" s="40">
        <v>43308</v>
      </c>
      <c r="N41" s="30" t="s">
        <v>256</v>
      </c>
      <c r="O41" s="30" t="s">
        <v>51</v>
      </c>
      <c r="P41" s="43">
        <v>875540.35</v>
      </c>
      <c r="Q41" s="43">
        <v>140086.46</v>
      </c>
      <c r="R41" s="43">
        <v>1015626.81</v>
      </c>
    </row>
    <row r="42" spans="2:18" ht="150" customHeight="1" x14ac:dyDescent="0.25">
      <c r="B42" s="36" t="s">
        <v>257</v>
      </c>
      <c r="C42" s="40">
        <v>43305</v>
      </c>
      <c r="D42" s="31" t="s">
        <v>52</v>
      </c>
      <c r="E42" s="30" t="s">
        <v>43</v>
      </c>
      <c r="F42" s="30" t="s">
        <v>258</v>
      </c>
      <c r="G42" s="30" t="s">
        <v>259</v>
      </c>
      <c r="H42" s="30" t="s">
        <v>260</v>
      </c>
      <c r="I42" s="30" t="s">
        <v>49</v>
      </c>
      <c r="J42" s="30" t="s">
        <v>219</v>
      </c>
      <c r="K42" s="40">
        <v>43312</v>
      </c>
      <c r="L42" s="40">
        <v>43312</v>
      </c>
      <c r="M42" s="40">
        <v>43313</v>
      </c>
      <c r="N42" s="30" t="s">
        <v>261</v>
      </c>
      <c r="O42" s="30" t="s">
        <v>51</v>
      </c>
      <c r="P42" s="43">
        <v>1957929.74</v>
      </c>
      <c r="Q42" s="43">
        <v>313268.78000000003</v>
      </c>
      <c r="R42" s="43">
        <v>2271198.5</v>
      </c>
    </row>
    <row r="43" spans="2:18" ht="150" customHeight="1" x14ac:dyDescent="0.25">
      <c r="B43" s="36" t="s">
        <v>320</v>
      </c>
      <c r="C43" s="40">
        <v>43307</v>
      </c>
      <c r="D43" s="30" t="s">
        <v>262</v>
      </c>
      <c r="E43" s="30" t="s">
        <v>43</v>
      </c>
      <c r="F43" s="30" t="s">
        <v>263</v>
      </c>
      <c r="G43" s="35" t="s">
        <v>178</v>
      </c>
      <c r="H43" s="30"/>
      <c r="I43" s="35" t="s">
        <v>312</v>
      </c>
      <c r="J43" s="30" t="s">
        <v>264</v>
      </c>
      <c r="K43" s="40">
        <v>43320</v>
      </c>
      <c r="L43" s="40">
        <v>43320</v>
      </c>
      <c r="M43" s="30"/>
      <c r="N43" s="30"/>
      <c r="O43" s="30" t="s">
        <v>51</v>
      </c>
      <c r="P43" s="30"/>
      <c r="Q43" s="30"/>
      <c r="R43" s="30"/>
    </row>
    <row r="44" spans="2:18" ht="150" customHeight="1" x14ac:dyDescent="0.25">
      <c r="B44" s="36" t="s">
        <v>266</v>
      </c>
      <c r="C44" s="40">
        <v>43307</v>
      </c>
      <c r="D44" s="30" t="s">
        <v>271</v>
      </c>
      <c r="E44" s="30" t="s">
        <v>43</v>
      </c>
      <c r="F44" s="30" t="s">
        <v>272</v>
      </c>
      <c r="G44" s="30" t="s">
        <v>73</v>
      </c>
      <c r="H44" s="30" t="s">
        <v>74</v>
      </c>
      <c r="I44" s="30" t="s">
        <v>49</v>
      </c>
      <c r="J44" s="30" t="s">
        <v>273</v>
      </c>
      <c r="K44" s="40">
        <v>43318</v>
      </c>
      <c r="L44" s="40">
        <v>43318</v>
      </c>
      <c r="M44" s="40">
        <v>43319</v>
      </c>
      <c r="N44" s="40">
        <v>43332</v>
      </c>
      <c r="O44" s="30" t="s">
        <v>51</v>
      </c>
      <c r="P44" s="43">
        <v>16449216</v>
      </c>
      <c r="Q44" s="43">
        <v>2631874.5600000001</v>
      </c>
      <c r="R44" s="43">
        <v>19081090.559999999</v>
      </c>
    </row>
    <row r="45" spans="2:18" ht="150" customHeight="1" x14ac:dyDescent="0.25">
      <c r="B45" s="36" t="s">
        <v>267</v>
      </c>
      <c r="C45" s="40">
        <v>43328</v>
      </c>
      <c r="D45" s="30" t="s">
        <v>262</v>
      </c>
      <c r="E45" s="30" t="s">
        <v>43</v>
      </c>
      <c r="F45" s="30" t="s">
        <v>263</v>
      </c>
      <c r="G45" s="30" t="s">
        <v>263</v>
      </c>
      <c r="H45" s="30"/>
      <c r="I45" s="30"/>
      <c r="J45" s="30"/>
      <c r="K45" s="40">
        <v>43335</v>
      </c>
      <c r="L45" s="40">
        <v>43335</v>
      </c>
      <c r="M45" s="40">
        <v>43336</v>
      </c>
      <c r="N45" s="30"/>
      <c r="O45" s="30" t="s">
        <v>51</v>
      </c>
      <c r="P45" s="30"/>
      <c r="Q45" s="30"/>
      <c r="R45" s="30"/>
    </row>
    <row r="46" spans="2:18" ht="150" customHeight="1" x14ac:dyDescent="0.25">
      <c r="B46" s="36" t="s">
        <v>321</v>
      </c>
      <c r="C46" s="40">
        <v>43342</v>
      </c>
      <c r="D46" s="30" t="s">
        <v>176</v>
      </c>
      <c r="E46" s="30" t="s">
        <v>43</v>
      </c>
      <c r="F46" s="30" t="s">
        <v>274</v>
      </c>
      <c r="G46" s="30"/>
      <c r="H46" s="30"/>
      <c r="I46" s="30"/>
      <c r="J46" s="30"/>
      <c r="K46" s="30"/>
      <c r="L46" s="30"/>
      <c r="M46" s="30"/>
      <c r="N46" s="30"/>
      <c r="O46" s="30"/>
      <c r="P46" s="30"/>
      <c r="Q46" s="30"/>
      <c r="R46" s="30"/>
    </row>
    <row r="47" spans="2:18" ht="150" customHeight="1" x14ac:dyDescent="0.25">
      <c r="B47" s="36" t="s">
        <v>268</v>
      </c>
      <c r="C47" s="40">
        <v>43349</v>
      </c>
      <c r="D47" s="30" t="s">
        <v>176</v>
      </c>
      <c r="E47" s="30" t="s">
        <v>43</v>
      </c>
      <c r="F47" s="30" t="s">
        <v>276</v>
      </c>
      <c r="G47" s="30"/>
      <c r="H47" s="30"/>
      <c r="I47" s="30"/>
      <c r="J47" s="30" t="s">
        <v>277</v>
      </c>
      <c r="K47" s="40">
        <v>43363</v>
      </c>
      <c r="L47" s="40">
        <v>43363</v>
      </c>
      <c r="M47" s="40">
        <v>43371</v>
      </c>
      <c r="N47" s="30"/>
      <c r="O47" s="30" t="s">
        <v>51</v>
      </c>
      <c r="P47" s="30"/>
      <c r="Q47" s="30"/>
      <c r="R47" s="30"/>
    </row>
    <row r="48" spans="2:18" ht="150" customHeight="1" x14ac:dyDescent="0.25">
      <c r="B48" s="36" t="s">
        <v>269</v>
      </c>
      <c r="C48" s="40">
        <v>43363</v>
      </c>
      <c r="D48" s="30"/>
      <c r="E48" s="30"/>
      <c r="F48" s="30"/>
      <c r="G48" s="30"/>
      <c r="H48" s="30"/>
      <c r="I48" s="30"/>
      <c r="J48" s="30"/>
      <c r="K48" s="30"/>
      <c r="L48" s="30"/>
      <c r="M48" s="30"/>
      <c r="N48" s="30"/>
      <c r="O48" s="30"/>
      <c r="P48" s="30"/>
      <c r="Q48" s="30"/>
      <c r="R48" s="30"/>
    </row>
    <row r="49" spans="2:18" ht="150" customHeight="1" x14ac:dyDescent="0.25">
      <c r="B49" s="36" t="s">
        <v>270</v>
      </c>
      <c r="C49" s="46">
        <v>43363</v>
      </c>
      <c r="D49" s="36"/>
      <c r="E49" s="36"/>
      <c r="F49" s="36"/>
      <c r="G49" s="36"/>
      <c r="H49" s="36"/>
      <c r="I49" s="36"/>
      <c r="J49" s="36"/>
      <c r="K49" s="36"/>
      <c r="L49" s="36"/>
      <c r="M49" s="36"/>
      <c r="N49" s="36"/>
      <c r="O49" s="36"/>
      <c r="P49" s="36"/>
      <c r="Q49" s="36"/>
      <c r="R49" s="36"/>
    </row>
    <row r="50" spans="2:18" ht="150" customHeight="1" x14ac:dyDescent="0.25">
      <c r="B50" s="33" t="s">
        <v>322</v>
      </c>
      <c r="C50" s="40">
        <v>43166</v>
      </c>
      <c r="D50" s="30" t="s">
        <v>59</v>
      </c>
      <c r="E50" s="30" t="s">
        <v>44</v>
      </c>
      <c r="F50" s="30" t="s">
        <v>279</v>
      </c>
      <c r="G50" s="30" t="s">
        <v>178</v>
      </c>
      <c r="H50" s="30"/>
      <c r="I50" s="30"/>
      <c r="J50" s="30" t="s">
        <v>285</v>
      </c>
      <c r="K50" s="40">
        <v>43180</v>
      </c>
      <c r="L50" s="40">
        <v>43180</v>
      </c>
      <c r="M50" s="40">
        <v>43182</v>
      </c>
      <c r="N50" s="30"/>
      <c r="O50" s="30" t="s">
        <v>51</v>
      </c>
      <c r="P50" s="30"/>
      <c r="Q50" s="30"/>
      <c r="R50" s="30"/>
    </row>
    <row r="51" spans="2:18" ht="150" customHeight="1" x14ac:dyDescent="0.25">
      <c r="B51" s="33" t="s">
        <v>280</v>
      </c>
      <c r="C51" s="40">
        <v>43181</v>
      </c>
      <c r="D51" s="30" t="s">
        <v>59</v>
      </c>
      <c r="E51" s="30" t="s">
        <v>44</v>
      </c>
      <c r="F51" s="30" t="s">
        <v>281</v>
      </c>
      <c r="G51" s="30" t="s">
        <v>282</v>
      </c>
      <c r="H51" s="30" t="s">
        <v>283</v>
      </c>
      <c r="I51" s="30" t="s">
        <v>284</v>
      </c>
      <c r="J51" s="30" t="s">
        <v>286</v>
      </c>
      <c r="K51" s="40">
        <v>43192</v>
      </c>
      <c r="L51" s="40">
        <v>43192</v>
      </c>
      <c r="M51" s="30" t="s">
        <v>287</v>
      </c>
      <c r="N51" s="30" t="s">
        <v>288</v>
      </c>
      <c r="O51" s="30" t="s">
        <v>51</v>
      </c>
      <c r="P51" s="43">
        <v>891302</v>
      </c>
      <c r="Q51" s="43">
        <v>142608.32000000001</v>
      </c>
      <c r="R51" s="43">
        <v>1033910.32</v>
      </c>
    </row>
    <row r="52" spans="2:18" ht="150" customHeight="1" x14ac:dyDescent="0.25">
      <c r="B52" s="33" t="s">
        <v>323</v>
      </c>
      <c r="C52" s="40">
        <v>43286</v>
      </c>
      <c r="D52" s="30" t="s">
        <v>52</v>
      </c>
      <c r="E52" s="30" t="s">
        <v>44</v>
      </c>
      <c r="F52" s="30" t="s">
        <v>290</v>
      </c>
      <c r="G52" s="30" t="s">
        <v>178</v>
      </c>
      <c r="H52" s="30"/>
      <c r="I52" s="30" t="s">
        <v>291</v>
      </c>
      <c r="J52" s="30" t="s">
        <v>292</v>
      </c>
      <c r="K52" s="40">
        <v>43300</v>
      </c>
      <c r="L52" s="40">
        <v>43300</v>
      </c>
      <c r="M52" s="40">
        <v>43301</v>
      </c>
      <c r="N52" s="30"/>
      <c r="O52" s="30" t="s">
        <v>51</v>
      </c>
      <c r="P52" s="30"/>
      <c r="Q52" s="30"/>
      <c r="R52" s="30"/>
    </row>
    <row r="53" spans="2:18" ht="150" customHeight="1" x14ac:dyDescent="0.25">
      <c r="B53" s="33" t="s">
        <v>289</v>
      </c>
      <c r="C53" s="40">
        <v>43293</v>
      </c>
      <c r="D53" s="30" t="s">
        <v>52</v>
      </c>
      <c r="E53" s="30" t="s">
        <v>44</v>
      </c>
      <c r="F53" s="30" t="s">
        <v>295</v>
      </c>
      <c r="G53" s="30" t="s">
        <v>73</v>
      </c>
      <c r="H53" s="30" t="s">
        <v>74</v>
      </c>
      <c r="I53" s="30" t="s">
        <v>296</v>
      </c>
      <c r="J53" s="30" t="s">
        <v>297</v>
      </c>
      <c r="K53" s="40">
        <v>43300</v>
      </c>
      <c r="L53" s="40">
        <v>43300</v>
      </c>
      <c r="M53" s="40">
        <v>43301</v>
      </c>
      <c r="N53" s="30" t="s">
        <v>298</v>
      </c>
      <c r="O53" s="30" t="s">
        <v>51</v>
      </c>
      <c r="P53" s="43">
        <v>947896.5</v>
      </c>
      <c r="Q53" s="43">
        <v>151663.44</v>
      </c>
      <c r="R53" s="43">
        <v>1099559.94</v>
      </c>
    </row>
  </sheetData>
  <mergeCells count="3">
    <mergeCell ref="B2:R2"/>
    <mergeCell ref="B3:R3"/>
    <mergeCell ref="B4:R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82"/>
  <sheetViews>
    <sheetView topLeftCell="O1" zoomScale="120" zoomScaleNormal="120" workbookViewId="0">
      <selection activeCell="P9" sqref="P9"/>
    </sheetView>
  </sheetViews>
  <sheetFormatPr baseColWidth="10" defaultRowHeight="15" x14ac:dyDescent="0.25"/>
  <cols>
    <col min="1" max="1" width="2.85546875" customWidth="1"/>
    <col min="2" max="2" width="14.85546875" customWidth="1"/>
    <col min="3" max="3" width="30" customWidth="1"/>
    <col min="4" max="4" width="52.7109375" customWidth="1"/>
    <col min="5" max="5" width="37.28515625" customWidth="1"/>
    <col min="6" max="18" width="52.7109375" customWidth="1"/>
    <col min="19" max="19" width="15.7109375" customWidth="1"/>
  </cols>
  <sheetData>
    <row r="2" spans="2:18" ht="18.75" customHeight="1" x14ac:dyDescent="0.3">
      <c r="B2" s="72" t="s">
        <v>0</v>
      </c>
      <c r="C2" s="72"/>
      <c r="D2" s="72"/>
      <c r="E2" s="72"/>
      <c r="F2" s="72"/>
      <c r="G2" s="72"/>
      <c r="H2" s="72"/>
      <c r="I2" s="72"/>
      <c r="J2" s="72"/>
      <c r="K2" s="72"/>
      <c r="L2" s="72"/>
      <c r="M2" s="72"/>
      <c r="N2" s="72"/>
      <c r="O2" s="72"/>
      <c r="P2" s="72"/>
      <c r="Q2" s="72"/>
      <c r="R2" s="72"/>
    </row>
    <row r="3" spans="2:18" ht="18.75" x14ac:dyDescent="0.3">
      <c r="B3" s="73" t="s">
        <v>14</v>
      </c>
      <c r="C3" s="73"/>
      <c r="D3" s="73"/>
      <c r="E3" s="73"/>
      <c r="F3" s="73"/>
      <c r="G3" s="73"/>
      <c r="H3" s="73"/>
      <c r="I3" s="73"/>
      <c r="J3" s="73"/>
      <c r="K3" s="73"/>
      <c r="L3" s="73"/>
      <c r="M3" s="73"/>
      <c r="N3" s="73"/>
      <c r="O3" s="73"/>
      <c r="P3" s="73"/>
      <c r="Q3" s="73"/>
      <c r="R3" s="73"/>
    </row>
    <row r="4" spans="2:18" ht="18.75" x14ac:dyDescent="0.3">
      <c r="B4" s="73" t="s">
        <v>325</v>
      </c>
      <c r="C4" s="73"/>
      <c r="D4" s="73"/>
      <c r="E4" s="73"/>
      <c r="F4" s="73"/>
      <c r="G4" s="73"/>
      <c r="H4" s="73"/>
      <c r="I4" s="73"/>
      <c r="J4" s="73"/>
      <c r="K4" s="73"/>
      <c r="L4" s="73"/>
      <c r="M4" s="73"/>
      <c r="N4" s="73"/>
      <c r="O4" s="73"/>
      <c r="P4" s="73"/>
      <c r="Q4" s="73"/>
      <c r="R4" s="73"/>
    </row>
    <row r="5" spans="2:18" ht="18.75" x14ac:dyDescent="0.3">
      <c r="B5" s="73" t="s">
        <v>15</v>
      </c>
      <c r="C5" s="73"/>
      <c r="D5" s="73"/>
      <c r="E5" s="73"/>
      <c r="F5" s="73"/>
      <c r="G5" s="73"/>
      <c r="H5" s="73"/>
      <c r="I5" s="73"/>
      <c r="J5" s="73"/>
      <c r="K5" s="73"/>
      <c r="L5" s="73"/>
      <c r="M5" s="73"/>
      <c r="N5" s="73"/>
      <c r="O5" s="73"/>
      <c r="P5" s="73"/>
      <c r="Q5" s="73"/>
      <c r="R5" s="73"/>
    </row>
    <row r="6" spans="2:18" x14ac:dyDescent="0.25">
      <c r="B6" s="53"/>
      <c r="C6" s="53"/>
      <c r="D6" s="53"/>
      <c r="E6" s="53"/>
      <c r="F6" s="53"/>
      <c r="G6" s="53"/>
      <c r="H6" s="53"/>
      <c r="I6" s="53"/>
      <c r="J6" s="53"/>
      <c r="K6" s="53"/>
      <c r="L6" s="53"/>
      <c r="M6" s="53"/>
      <c r="N6" s="53"/>
      <c r="O6" s="53"/>
      <c r="P6" s="53"/>
      <c r="Q6" s="53"/>
      <c r="R6" s="53"/>
    </row>
    <row r="8" spans="2:18" ht="30" x14ac:dyDescent="0.25">
      <c r="B8" s="1" t="s">
        <v>1</v>
      </c>
      <c r="C8" s="1" t="s">
        <v>2</v>
      </c>
      <c r="D8" s="1" t="s">
        <v>3</v>
      </c>
      <c r="E8" s="1" t="s">
        <v>4</v>
      </c>
      <c r="F8" s="1" t="s">
        <v>5</v>
      </c>
      <c r="G8" s="1" t="s">
        <v>6</v>
      </c>
      <c r="H8" s="1" t="s">
        <v>19</v>
      </c>
      <c r="I8" s="1" t="s">
        <v>7</v>
      </c>
      <c r="J8" s="1" t="s">
        <v>8</v>
      </c>
      <c r="K8" s="1" t="s">
        <v>16</v>
      </c>
      <c r="L8" s="1" t="s">
        <v>17</v>
      </c>
      <c r="M8" s="1" t="s">
        <v>9</v>
      </c>
      <c r="N8" s="1" t="s">
        <v>10</v>
      </c>
      <c r="O8" s="1" t="s">
        <v>18</v>
      </c>
      <c r="P8" s="1" t="s">
        <v>11</v>
      </c>
      <c r="Q8" s="1" t="s">
        <v>12</v>
      </c>
      <c r="R8" s="1" t="s">
        <v>13</v>
      </c>
    </row>
    <row r="9" spans="2:18" ht="75" x14ac:dyDescent="0.25">
      <c r="B9" s="3" t="s">
        <v>24</v>
      </c>
      <c r="C9" s="4">
        <v>42749</v>
      </c>
      <c r="D9" s="10" t="s">
        <v>52</v>
      </c>
      <c r="E9" s="2" t="s">
        <v>43</v>
      </c>
      <c r="F9" s="3" t="s">
        <v>46</v>
      </c>
      <c r="G9" s="2" t="s">
        <v>47</v>
      </c>
      <c r="H9" s="2" t="s">
        <v>48</v>
      </c>
      <c r="I9" s="3" t="s">
        <v>49</v>
      </c>
      <c r="J9" s="3" t="s">
        <v>50</v>
      </c>
      <c r="K9" s="4">
        <v>42759</v>
      </c>
      <c r="L9" s="4">
        <v>42759</v>
      </c>
      <c r="M9" s="4">
        <v>42761</v>
      </c>
      <c r="N9" s="6"/>
      <c r="O9" s="2" t="s">
        <v>51</v>
      </c>
      <c r="P9" s="9"/>
      <c r="Q9" s="8">
        <v>0.16</v>
      </c>
      <c r="R9" s="7">
        <v>71002672</v>
      </c>
    </row>
    <row r="10" spans="2:18" ht="45" x14ac:dyDescent="0.25">
      <c r="B10" s="3" t="s">
        <v>25</v>
      </c>
      <c r="C10" s="4">
        <v>42809</v>
      </c>
      <c r="D10" s="15" t="s">
        <v>58</v>
      </c>
      <c r="E10" s="2" t="s">
        <v>43</v>
      </c>
      <c r="F10" s="3" t="s">
        <v>53</v>
      </c>
      <c r="G10" s="2" t="s">
        <v>54</v>
      </c>
      <c r="H10" s="2" t="s">
        <v>55</v>
      </c>
      <c r="I10" s="3" t="s">
        <v>49</v>
      </c>
      <c r="J10" s="3" t="s">
        <v>56</v>
      </c>
      <c r="K10" s="4">
        <v>42822</v>
      </c>
      <c r="L10" s="4">
        <v>42822</v>
      </c>
      <c r="M10" s="4">
        <v>42830</v>
      </c>
      <c r="N10" s="4" t="s">
        <v>57</v>
      </c>
      <c r="O10" s="2" t="s">
        <v>51</v>
      </c>
      <c r="P10" s="7">
        <v>119060250</v>
      </c>
      <c r="Q10" s="11">
        <v>19049064</v>
      </c>
      <c r="R10" s="11">
        <v>138109890</v>
      </c>
    </row>
    <row r="11" spans="2:18" ht="30" x14ac:dyDescent="0.25">
      <c r="B11" s="3" t="s">
        <v>26</v>
      </c>
      <c r="C11" s="4">
        <v>42859</v>
      </c>
      <c r="D11" s="2" t="s">
        <v>59</v>
      </c>
      <c r="E11" s="2" t="s">
        <v>43</v>
      </c>
      <c r="F11" s="3" t="s">
        <v>60</v>
      </c>
      <c r="G11" s="2" t="s">
        <v>61</v>
      </c>
      <c r="H11" s="2" t="s">
        <v>62</v>
      </c>
      <c r="I11" s="3" t="s">
        <v>49</v>
      </c>
      <c r="J11" s="3" t="s">
        <v>63</v>
      </c>
      <c r="K11" s="4">
        <v>42871</v>
      </c>
      <c r="L11" s="4">
        <v>42871</v>
      </c>
      <c r="M11" s="4">
        <v>42874</v>
      </c>
      <c r="N11" s="2" t="s">
        <v>64</v>
      </c>
      <c r="O11" s="2" t="s">
        <v>51</v>
      </c>
      <c r="P11" s="6"/>
      <c r="Q11" s="8">
        <v>0.16</v>
      </c>
      <c r="R11" s="7">
        <v>1048959</v>
      </c>
    </row>
    <row r="12" spans="2:18" ht="45" x14ac:dyDescent="0.25">
      <c r="B12" s="3" t="s">
        <v>27</v>
      </c>
      <c r="C12" s="4">
        <v>42866</v>
      </c>
      <c r="D12" s="2" t="s">
        <v>65</v>
      </c>
      <c r="E12" s="2" t="s">
        <v>43</v>
      </c>
      <c r="F12" s="3" t="s">
        <v>66</v>
      </c>
      <c r="G12" s="2" t="s">
        <v>67</v>
      </c>
      <c r="H12" s="2" t="s">
        <v>68</v>
      </c>
      <c r="I12" s="3" t="s">
        <v>49</v>
      </c>
      <c r="J12" s="3" t="s">
        <v>69</v>
      </c>
      <c r="K12" s="4">
        <v>42879</v>
      </c>
      <c r="L12" s="4">
        <v>42879</v>
      </c>
      <c r="M12" s="4">
        <v>42884</v>
      </c>
      <c r="N12" s="2" t="s">
        <v>70</v>
      </c>
      <c r="O12" s="2" t="s">
        <v>51</v>
      </c>
      <c r="P12" s="6"/>
      <c r="Q12" s="6"/>
      <c r="R12" s="7">
        <v>7024395.2199999997</v>
      </c>
    </row>
    <row r="13" spans="2:18" ht="45" x14ac:dyDescent="0.25">
      <c r="B13" s="3" t="s">
        <v>28</v>
      </c>
      <c r="C13" s="4">
        <v>42877</v>
      </c>
      <c r="D13" s="3" t="s">
        <v>71</v>
      </c>
      <c r="E13" s="2" t="s">
        <v>43</v>
      </c>
      <c r="F13" s="3" t="s">
        <v>72</v>
      </c>
      <c r="G13" s="2" t="s">
        <v>73</v>
      </c>
      <c r="H13" s="2" t="s">
        <v>74</v>
      </c>
      <c r="I13" s="3" t="s">
        <v>49</v>
      </c>
      <c r="J13" s="3" t="s">
        <v>75</v>
      </c>
      <c r="K13" s="4">
        <v>42888</v>
      </c>
      <c r="L13" s="4">
        <v>42888</v>
      </c>
      <c r="M13" s="4">
        <v>42892</v>
      </c>
      <c r="N13" s="4" t="s">
        <v>76</v>
      </c>
      <c r="O13" s="2" t="s">
        <v>51</v>
      </c>
      <c r="P13" s="7">
        <v>1375530</v>
      </c>
      <c r="Q13" s="7">
        <v>220084.8</v>
      </c>
      <c r="R13" s="7">
        <v>1595614.8</v>
      </c>
    </row>
    <row r="14" spans="2:18" ht="45" x14ac:dyDescent="0.25">
      <c r="B14" s="3" t="s">
        <v>81</v>
      </c>
      <c r="C14" s="4">
        <v>42870</v>
      </c>
      <c r="D14" s="2" t="s">
        <v>77</v>
      </c>
      <c r="E14" s="2" t="s">
        <v>43</v>
      </c>
      <c r="F14" s="2" t="s">
        <v>79</v>
      </c>
      <c r="G14" s="2" t="s">
        <v>79</v>
      </c>
      <c r="H14" s="2" t="s">
        <v>79</v>
      </c>
      <c r="I14" s="3" t="s">
        <v>80</v>
      </c>
      <c r="J14" s="3" t="s">
        <v>78</v>
      </c>
      <c r="K14" s="4">
        <v>42908</v>
      </c>
      <c r="L14" s="4">
        <v>42908</v>
      </c>
      <c r="M14" s="4">
        <v>43095</v>
      </c>
      <c r="N14" s="2"/>
      <c r="O14" s="2" t="s">
        <v>51</v>
      </c>
      <c r="P14" s="2"/>
      <c r="Q14" s="2"/>
      <c r="R14" s="2"/>
    </row>
    <row r="15" spans="2:18" ht="45" x14ac:dyDescent="0.25">
      <c r="B15" s="3" t="s">
        <v>29</v>
      </c>
      <c r="C15" s="4">
        <v>42913</v>
      </c>
      <c r="D15" s="12" t="s">
        <v>82</v>
      </c>
      <c r="E15" s="2" t="s">
        <v>43</v>
      </c>
      <c r="F15" s="3" t="s">
        <v>83</v>
      </c>
      <c r="G15" s="2" t="s">
        <v>84</v>
      </c>
      <c r="H15" s="6"/>
      <c r="I15" s="6"/>
      <c r="J15" s="3" t="s">
        <v>98</v>
      </c>
      <c r="K15" s="4">
        <v>42921</v>
      </c>
      <c r="L15" s="4">
        <v>42921</v>
      </c>
      <c r="M15" s="4">
        <v>42923</v>
      </c>
      <c r="N15" s="2"/>
      <c r="O15" s="2" t="s">
        <v>51</v>
      </c>
      <c r="P15" s="2"/>
      <c r="Q15" s="2"/>
      <c r="R15" s="2"/>
    </row>
    <row r="16" spans="2:18" ht="30" x14ac:dyDescent="0.25">
      <c r="B16" s="3" t="s">
        <v>30</v>
      </c>
      <c r="C16" s="4">
        <v>42913</v>
      </c>
      <c r="D16" s="2" t="s">
        <v>77</v>
      </c>
      <c r="E16" s="2" t="s">
        <v>43</v>
      </c>
      <c r="F16" s="2" t="s">
        <v>79</v>
      </c>
      <c r="G16" s="2" t="s">
        <v>79</v>
      </c>
      <c r="H16" s="2" t="s">
        <v>79</v>
      </c>
      <c r="I16" s="3" t="s">
        <v>49</v>
      </c>
      <c r="J16" s="3" t="s">
        <v>78</v>
      </c>
      <c r="K16" s="4">
        <v>42926</v>
      </c>
      <c r="L16" s="4">
        <v>42926</v>
      </c>
      <c r="M16" s="4">
        <v>42927</v>
      </c>
      <c r="N16" s="6"/>
      <c r="O16" s="2" t="s">
        <v>51</v>
      </c>
      <c r="P16" s="2"/>
      <c r="Q16" s="2"/>
      <c r="R16" s="2"/>
    </row>
    <row r="17" spans="2:18" ht="45" x14ac:dyDescent="0.25">
      <c r="B17" s="3" t="s">
        <v>278</v>
      </c>
      <c r="C17" s="4">
        <v>42978</v>
      </c>
      <c r="D17" s="15" t="s">
        <v>176</v>
      </c>
      <c r="E17" s="2" t="s">
        <v>43</v>
      </c>
      <c r="F17" s="2" t="s">
        <v>85</v>
      </c>
      <c r="G17" s="2"/>
      <c r="H17" s="2"/>
      <c r="I17" s="3" t="s">
        <v>87</v>
      </c>
      <c r="J17" s="3" t="s">
        <v>86</v>
      </c>
      <c r="K17" s="4">
        <v>42992</v>
      </c>
      <c r="L17" s="4">
        <v>42992</v>
      </c>
      <c r="M17" s="4">
        <v>42996</v>
      </c>
      <c r="N17" s="2"/>
      <c r="O17" s="2" t="s">
        <v>51</v>
      </c>
      <c r="P17" s="2"/>
      <c r="Q17" s="2"/>
      <c r="R17" s="2"/>
    </row>
    <row r="18" spans="2:18" ht="45" x14ac:dyDescent="0.25">
      <c r="B18" s="3" t="s">
        <v>91</v>
      </c>
      <c r="C18" s="4">
        <v>42978</v>
      </c>
      <c r="D18" s="2" t="s">
        <v>52</v>
      </c>
      <c r="E18" s="2" t="s">
        <v>43</v>
      </c>
      <c r="F18" s="2" t="s">
        <v>89</v>
      </c>
      <c r="G18" s="2"/>
      <c r="H18" s="2"/>
      <c r="I18" s="3" t="s">
        <v>90</v>
      </c>
      <c r="J18" s="3" t="s">
        <v>88</v>
      </c>
      <c r="K18" s="4">
        <v>42991</v>
      </c>
      <c r="L18" s="4">
        <v>42991</v>
      </c>
      <c r="M18" s="4">
        <v>42991</v>
      </c>
      <c r="N18" s="2"/>
      <c r="O18" s="2" t="s">
        <v>51</v>
      </c>
      <c r="P18" s="2"/>
      <c r="Q18" s="2"/>
      <c r="R18" s="2"/>
    </row>
    <row r="19" spans="2:18" ht="30" x14ac:dyDescent="0.25">
      <c r="B19" s="3" t="s">
        <v>31</v>
      </c>
      <c r="C19" s="4">
        <v>42990</v>
      </c>
      <c r="D19" s="2" t="s">
        <v>77</v>
      </c>
      <c r="E19" s="2" t="s">
        <v>43</v>
      </c>
      <c r="F19" s="2" t="s">
        <v>94</v>
      </c>
      <c r="G19" s="2"/>
      <c r="H19" s="2"/>
      <c r="I19" s="3" t="s">
        <v>92</v>
      </c>
      <c r="J19" s="3" t="s">
        <v>93</v>
      </c>
      <c r="K19" s="4">
        <v>43003</v>
      </c>
      <c r="L19" s="4">
        <v>43003</v>
      </c>
      <c r="M19" s="4">
        <v>43010</v>
      </c>
      <c r="N19" s="2"/>
      <c r="O19" s="2" t="s">
        <v>51</v>
      </c>
      <c r="P19" s="2"/>
      <c r="Q19" s="2"/>
      <c r="R19" s="2"/>
    </row>
    <row r="20" spans="2:18" ht="30" x14ac:dyDescent="0.25">
      <c r="B20" s="3" t="s">
        <v>32</v>
      </c>
      <c r="C20" s="4">
        <v>42992</v>
      </c>
      <c r="D20" s="2" t="s">
        <v>52</v>
      </c>
      <c r="E20" s="2" t="s">
        <v>43</v>
      </c>
      <c r="F20" s="2" t="s">
        <v>94</v>
      </c>
      <c r="G20" s="2"/>
      <c r="H20" s="2"/>
      <c r="I20" s="3" t="s">
        <v>90</v>
      </c>
      <c r="J20" s="3" t="s">
        <v>88</v>
      </c>
      <c r="K20" s="4">
        <v>43006</v>
      </c>
      <c r="L20" s="4">
        <v>43006</v>
      </c>
      <c r="M20" s="4">
        <v>43010</v>
      </c>
      <c r="N20" s="2"/>
      <c r="O20" s="2" t="s">
        <v>51</v>
      </c>
      <c r="P20" s="2"/>
      <c r="Q20" s="2"/>
      <c r="R20" s="2"/>
    </row>
    <row r="21" spans="2:18" ht="45" x14ac:dyDescent="0.25">
      <c r="B21" s="3" t="s">
        <v>33</v>
      </c>
      <c r="C21" s="4">
        <v>43004</v>
      </c>
      <c r="D21" s="15" t="s">
        <v>176</v>
      </c>
      <c r="E21" s="2" t="s">
        <v>43</v>
      </c>
      <c r="F21" s="3" t="s">
        <v>95</v>
      </c>
      <c r="G21" s="2" t="s">
        <v>96</v>
      </c>
      <c r="H21" s="2" t="s">
        <v>97</v>
      </c>
      <c r="I21" s="3" t="s">
        <v>49</v>
      </c>
      <c r="J21" s="3" t="s">
        <v>86</v>
      </c>
      <c r="K21" s="4">
        <v>43018</v>
      </c>
      <c r="L21" s="4">
        <v>43018</v>
      </c>
      <c r="M21" s="4">
        <v>43025</v>
      </c>
      <c r="N21" s="2"/>
      <c r="O21" s="2" t="s">
        <v>51</v>
      </c>
      <c r="P21" s="7">
        <v>3508028.56</v>
      </c>
      <c r="Q21" s="7">
        <v>561284.56000000006</v>
      </c>
      <c r="R21" s="7">
        <v>4069313.06</v>
      </c>
    </row>
    <row r="22" spans="2:18" ht="30" x14ac:dyDescent="0.25">
      <c r="B22" s="3" t="s">
        <v>34</v>
      </c>
      <c r="C22" s="4">
        <v>43006</v>
      </c>
      <c r="D22" s="2" t="s">
        <v>99</v>
      </c>
      <c r="E22" s="2" t="s">
        <v>43</v>
      </c>
      <c r="F22" s="3" t="s">
        <v>100</v>
      </c>
      <c r="G22" s="2" t="s">
        <v>101</v>
      </c>
      <c r="H22" s="2" t="s">
        <v>101</v>
      </c>
      <c r="I22" s="3" t="s">
        <v>49</v>
      </c>
      <c r="J22" s="2" t="s">
        <v>102</v>
      </c>
      <c r="K22" s="4">
        <v>43017</v>
      </c>
      <c r="L22" s="4">
        <v>43017</v>
      </c>
      <c r="M22" s="4">
        <v>43024</v>
      </c>
      <c r="N22" s="2" t="s">
        <v>103</v>
      </c>
      <c r="O22" s="2" t="s">
        <v>51</v>
      </c>
      <c r="P22" s="7">
        <v>3205589.83</v>
      </c>
      <c r="Q22" s="8">
        <v>0.16</v>
      </c>
      <c r="R22" s="7">
        <v>3718484.2</v>
      </c>
    </row>
    <row r="23" spans="2:18" ht="45" x14ac:dyDescent="0.25">
      <c r="B23" s="3" t="s">
        <v>106</v>
      </c>
      <c r="C23" s="4">
        <v>43011</v>
      </c>
      <c r="D23" s="2" t="s">
        <v>99</v>
      </c>
      <c r="E23" s="2" t="s">
        <v>43</v>
      </c>
      <c r="F23" s="3" t="s">
        <v>104</v>
      </c>
      <c r="G23" s="2"/>
      <c r="H23" s="2"/>
      <c r="I23" s="3" t="s">
        <v>90</v>
      </c>
      <c r="J23" s="3" t="s">
        <v>105</v>
      </c>
      <c r="K23" s="4">
        <v>43024</v>
      </c>
      <c r="L23" s="4">
        <v>43024</v>
      </c>
      <c r="M23" s="4">
        <v>43027</v>
      </c>
      <c r="N23" s="2"/>
      <c r="O23" s="2" t="s">
        <v>51</v>
      </c>
      <c r="P23" s="2"/>
      <c r="Q23" s="2"/>
      <c r="R23" s="2"/>
    </row>
    <row r="24" spans="2:18" ht="30" x14ac:dyDescent="0.25">
      <c r="B24" s="3" t="s">
        <v>35</v>
      </c>
      <c r="C24" s="4">
        <v>43011</v>
      </c>
      <c r="D24" s="2" t="s">
        <v>77</v>
      </c>
      <c r="E24" s="2" t="s">
        <v>43</v>
      </c>
      <c r="F24" s="6"/>
      <c r="G24" s="2"/>
      <c r="H24" s="2"/>
      <c r="I24" s="2"/>
      <c r="J24" s="2"/>
      <c r="K24" s="2"/>
      <c r="L24" s="2"/>
      <c r="M24" s="2"/>
      <c r="N24" s="2"/>
      <c r="O24" s="2"/>
      <c r="P24" s="2"/>
      <c r="Q24" s="2"/>
      <c r="R24" s="2"/>
    </row>
    <row r="25" spans="2:18" ht="45" x14ac:dyDescent="0.25">
      <c r="B25" s="3" t="s">
        <v>36</v>
      </c>
      <c r="C25" s="4">
        <v>43025</v>
      </c>
      <c r="D25" s="2" t="s">
        <v>99</v>
      </c>
      <c r="E25" s="2" t="s">
        <v>43</v>
      </c>
      <c r="F25" s="3" t="s">
        <v>107</v>
      </c>
      <c r="G25" s="3" t="s">
        <v>108</v>
      </c>
      <c r="H25" s="2" t="s">
        <v>109</v>
      </c>
      <c r="I25" s="3" t="s">
        <v>49</v>
      </c>
      <c r="J25" s="3" t="s">
        <v>105</v>
      </c>
      <c r="K25" s="4">
        <v>43063</v>
      </c>
      <c r="L25" s="4">
        <v>43032</v>
      </c>
      <c r="M25" s="13">
        <v>43033</v>
      </c>
      <c r="N25" s="2" t="s">
        <v>110</v>
      </c>
      <c r="O25" s="2" t="s">
        <v>51</v>
      </c>
      <c r="P25" s="7">
        <v>3169945</v>
      </c>
      <c r="Q25" s="8">
        <v>0.16</v>
      </c>
      <c r="R25" s="7">
        <v>3677136.2</v>
      </c>
    </row>
    <row r="26" spans="2:18" ht="30" x14ac:dyDescent="0.25">
      <c r="B26" s="3" t="s">
        <v>37</v>
      </c>
      <c r="C26" s="4">
        <v>43048</v>
      </c>
      <c r="D26" s="15" t="s">
        <v>114</v>
      </c>
      <c r="E26" s="2" t="s">
        <v>43</v>
      </c>
      <c r="F26" s="3" t="s">
        <v>111</v>
      </c>
      <c r="G26" s="3" t="s">
        <v>111</v>
      </c>
      <c r="H26" s="2" t="s">
        <v>112</v>
      </c>
      <c r="I26" s="3" t="s">
        <v>49</v>
      </c>
      <c r="J26" s="2" t="s">
        <v>113</v>
      </c>
      <c r="K26" s="4">
        <v>43062</v>
      </c>
      <c r="L26" s="4">
        <v>43062</v>
      </c>
      <c r="M26" s="4">
        <v>43067</v>
      </c>
      <c r="N26" s="2" t="s">
        <v>115</v>
      </c>
      <c r="O26" s="2" t="s">
        <v>51</v>
      </c>
      <c r="P26" s="11">
        <v>12932000</v>
      </c>
      <c r="Q26" s="7">
        <v>2069120</v>
      </c>
      <c r="R26" s="7">
        <v>15001120</v>
      </c>
    </row>
    <row r="27" spans="2:18" ht="30" x14ac:dyDescent="0.25">
      <c r="B27" s="3" t="s">
        <v>38</v>
      </c>
      <c r="C27" s="4">
        <v>43069</v>
      </c>
      <c r="D27" s="17" t="s">
        <v>299</v>
      </c>
      <c r="E27" s="2" t="s">
        <v>43</v>
      </c>
      <c r="F27" s="2" t="s">
        <v>116</v>
      </c>
      <c r="G27" s="2" t="s">
        <v>116</v>
      </c>
      <c r="H27" s="2" t="s">
        <v>117</v>
      </c>
      <c r="I27" s="3" t="s">
        <v>49</v>
      </c>
      <c r="J27" s="3" t="s">
        <v>118</v>
      </c>
      <c r="K27" s="4">
        <v>43083</v>
      </c>
      <c r="L27" s="4">
        <v>43083</v>
      </c>
      <c r="M27" s="4">
        <v>43087</v>
      </c>
      <c r="N27" s="4">
        <v>43150</v>
      </c>
      <c r="O27" s="2" t="s">
        <v>51</v>
      </c>
      <c r="P27" s="15"/>
      <c r="Q27" s="8">
        <v>0.16</v>
      </c>
      <c r="R27" s="7">
        <v>14401800</v>
      </c>
    </row>
    <row r="28" spans="2:18" ht="30" x14ac:dyDescent="0.25">
      <c r="B28" s="3" t="s">
        <v>40</v>
      </c>
      <c r="C28" s="4">
        <v>43074</v>
      </c>
      <c r="D28" s="15" t="s">
        <v>52</v>
      </c>
      <c r="E28" s="2" t="s">
        <v>43</v>
      </c>
      <c r="F28" s="2" t="s">
        <v>120</v>
      </c>
      <c r="G28" s="6"/>
      <c r="H28" s="6"/>
      <c r="I28" s="3" t="s">
        <v>49</v>
      </c>
      <c r="J28" s="3" t="s">
        <v>119</v>
      </c>
      <c r="K28" s="4">
        <v>43081</v>
      </c>
      <c r="L28" s="4">
        <v>43081</v>
      </c>
      <c r="M28" s="4">
        <v>43083</v>
      </c>
      <c r="N28" s="6"/>
      <c r="O28" s="2" t="s">
        <v>51</v>
      </c>
      <c r="P28" s="15"/>
      <c r="Q28" s="2"/>
      <c r="R28" s="2"/>
    </row>
    <row r="29" spans="2:18" ht="30" x14ac:dyDescent="0.25">
      <c r="B29" s="3" t="s">
        <v>39</v>
      </c>
      <c r="C29" s="4">
        <v>43097</v>
      </c>
      <c r="D29" s="2" t="s">
        <v>121</v>
      </c>
      <c r="E29" s="2" t="s">
        <v>43</v>
      </c>
      <c r="F29" s="2" t="s">
        <v>79</v>
      </c>
      <c r="G29" s="2" t="s">
        <v>79</v>
      </c>
      <c r="H29" s="2" t="s">
        <v>79</v>
      </c>
      <c r="I29" s="3" t="s">
        <v>49</v>
      </c>
      <c r="J29" s="3" t="s">
        <v>78</v>
      </c>
      <c r="K29" s="4">
        <v>43110</v>
      </c>
      <c r="L29" s="4">
        <v>43110</v>
      </c>
      <c r="M29" s="4">
        <v>43112</v>
      </c>
      <c r="N29" s="2" t="s">
        <v>122</v>
      </c>
      <c r="O29" s="2" t="s">
        <v>51</v>
      </c>
      <c r="P29" s="15"/>
      <c r="Q29" s="8">
        <v>0.16</v>
      </c>
      <c r="R29" s="7">
        <v>4256279</v>
      </c>
    </row>
    <row r="30" spans="2:18" ht="30" x14ac:dyDescent="0.25">
      <c r="B30" s="3" t="s">
        <v>41</v>
      </c>
      <c r="C30" s="4">
        <v>43097</v>
      </c>
      <c r="D30" s="15" t="s">
        <v>59</v>
      </c>
      <c r="E30" s="2" t="s">
        <v>43</v>
      </c>
      <c r="F30" s="3" t="s">
        <v>123</v>
      </c>
      <c r="G30" s="2" t="s">
        <v>124</v>
      </c>
      <c r="H30" s="2" t="s">
        <v>125</v>
      </c>
      <c r="I30" s="3" t="s">
        <v>49</v>
      </c>
      <c r="J30" s="3" t="s">
        <v>126</v>
      </c>
      <c r="K30" s="4">
        <v>43111</v>
      </c>
      <c r="L30" s="4">
        <v>43111</v>
      </c>
      <c r="M30" s="4">
        <v>43115</v>
      </c>
      <c r="N30" s="4">
        <v>43132</v>
      </c>
      <c r="O30" s="2" t="s">
        <v>51</v>
      </c>
      <c r="P30" s="15"/>
      <c r="Q30" s="8">
        <v>0.16</v>
      </c>
      <c r="R30" s="7">
        <v>30160000</v>
      </c>
    </row>
    <row r="31" spans="2:18" ht="45" x14ac:dyDescent="0.25">
      <c r="B31" s="16" t="s">
        <v>300</v>
      </c>
      <c r="C31" s="5">
        <v>42920</v>
      </c>
      <c r="D31" s="28" t="s">
        <v>114</v>
      </c>
      <c r="E31" s="3" t="s">
        <v>45</v>
      </c>
      <c r="G31" s="2"/>
      <c r="H31" s="2"/>
      <c r="I31" s="6"/>
      <c r="L31" s="4"/>
      <c r="M31" s="4"/>
      <c r="N31" s="6"/>
      <c r="O31" s="2" t="s">
        <v>301</v>
      </c>
      <c r="P31" s="15"/>
      <c r="Q31" s="2"/>
      <c r="R31" s="2"/>
    </row>
    <row r="32" spans="2:18" ht="30" x14ac:dyDescent="0.25">
      <c r="B32" s="16" t="s">
        <v>42</v>
      </c>
      <c r="C32" s="4">
        <v>43069</v>
      </c>
      <c r="D32" s="28" t="s">
        <v>114</v>
      </c>
      <c r="E32" s="3" t="s">
        <v>45</v>
      </c>
      <c r="G32" s="2"/>
      <c r="H32" s="2"/>
      <c r="I32" s="6"/>
      <c r="L32" s="4"/>
      <c r="M32" s="4"/>
      <c r="N32" s="6"/>
      <c r="O32" s="2" t="s">
        <v>301</v>
      </c>
      <c r="P32" s="15"/>
      <c r="Q32" s="2"/>
      <c r="R32" s="2"/>
    </row>
    <row r="33" spans="2:18" ht="45" x14ac:dyDescent="0.25">
      <c r="B33" s="29" t="s">
        <v>21</v>
      </c>
      <c r="C33" s="4">
        <v>43060</v>
      </c>
      <c r="D33" s="2" t="s">
        <v>77</v>
      </c>
      <c r="E33" s="2" t="s">
        <v>44</v>
      </c>
      <c r="F33" s="3" t="s">
        <v>127</v>
      </c>
      <c r="G33" s="2"/>
      <c r="H33" s="2"/>
      <c r="I33" s="2"/>
      <c r="J33" s="2"/>
      <c r="K33" s="2"/>
      <c r="L33" s="2"/>
      <c r="M33" s="2"/>
      <c r="N33" s="2"/>
      <c r="O33" s="2"/>
      <c r="P33" s="2"/>
      <c r="Q33" s="2"/>
      <c r="R33" s="2"/>
    </row>
    <row r="34" spans="2:18" ht="90" x14ac:dyDescent="0.25">
      <c r="B34" s="29" t="s">
        <v>22</v>
      </c>
      <c r="C34" s="4">
        <v>43070</v>
      </c>
      <c r="D34" s="2" t="s">
        <v>77</v>
      </c>
      <c r="E34" s="2" t="s">
        <v>44</v>
      </c>
      <c r="F34" s="14" t="s">
        <v>128</v>
      </c>
      <c r="G34" s="2"/>
      <c r="H34" s="2"/>
      <c r="I34" s="2"/>
      <c r="J34" s="2" t="s">
        <v>129</v>
      </c>
      <c r="K34" s="4">
        <v>43070</v>
      </c>
      <c r="L34" s="4">
        <v>43070</v>
      </c>
      <c r="M34" s="4">
        <v>43074</v>
      </c>
      <c r="N34" s="2"/>
      <c r="O34" s="2" t="s">
        <v>51</v>
      </c>
      <c r="P34" s="2"/>
      <c r="Q34" s="2"/>
      <c r="R34" s="2"/>
    </row>
    <row r="35" spans="2:18" ht="30" x14ac:dyDescent="0.25">
      <c r="B35" s="29" t="s">
        <v>23</v>
      </c>
      <c r="C35" s="4">
        <v>43088</v>
      </c>
      <c r="D35" s="2" t="s">
        <v>59</v>
      </c>
      <c r="E35" s="2" t="s">
        <v>44</v>
      </c>
      <c r="F35" s="2"/>
      <c r="G35" s="2"/>
      <c r="H35" s="2"/>
      <c r="I35" s="2"/>
      <c r="J35" s="2" t="s">
        <v>129</v>
      </c>
      <c r="K35" s="4">
        <v>43080</v>
      </c>
      <c r="L35" s="4">
        <v>43080</v>
      </c>
      <c r="M35" s="4">
        <v>43081</v>
      </c>
      <c r="N35" s="2"/>
      <c r="O35" s="2" t="s">
        <v>51</v>
      </c>
      <c r="P35" s="2"/>
      <c r="Q35" s="2"/>
      <c r="R35" s="2"/>
    </row>
    <row r="36" spans="2:18" ht="30" x14ac:dyDescent="0.25">
      <c r="B36" s="3" t="s">
        <v>20</v>
      </c>
      <c r="C36" s="4">
        <v>43109</v>
      </c>
      <c r="D36" s="3" t="s">
        <v>146</v>
      </c>
      <c r="E36" s="2" t="s">
        <v>43</v>
      </c>
      <c r="F36" s="6"/>
      <c r="G36" s="2" t="s">
        <v>147</v>
      </c>
      <c r="H36" s="2" t="s">
        <v>148</v>
      </c>
      <c r="I36" s="3" t="s">
        <v>49</v>
      </c>
      <c r="J36" s="3" t="s">
        <v>149</v>
      </c>
      <c r="K36" s="4">
        <v>43118</v>
      </c>
      <c r="L36" s="4">
        <v>43118</v>
      </c>
      <c r="M36" s="4">
        <v>43122</v>
      </c>
      <c r="N36" s="2" t="s">
        <v>150</v>
      </c>
      <c r="O36" s="2" t="s">
        <v>51</v>
      </c>
      <c r="P36" s="15"/>
      <c r="Q36" s="8">
        <v>0.16</v>
      </c>
      <c r="R36" s="7">
        <v>4621332.09</v>
      </c>
    </row>
    <row r="37" spans="2:18" ht="30" x14ac:dyDescent="0.25">
      <c r="B37" s="3" t="s">
        <v>130</v>
      </c>
      <c r="C37" s="4">
        <v>43109</v>
      </c>
      <c r="D37" s="3" t="s">
        <v>114</v>
      </c>
      <c r="E37" s="2" t="s">
        <v>43</v>
      </c>
      <c r="F37" s="6"/>
      <c r="G37" s="2"/>
      <c r="H37" s="2"/>
      <c r="I37" s="2"/>
      <c r="J37" s="3" t="s">
        <v>151</v>
      </c>
      <c r="K37" s="2"/>
      <c r="L37" s="2"/>
      <c r="M37" s="2"/>
      <c r="N37" s="2"/>
      <c r="O37" s="2"/>
      <c r="P37" s="2"/>
      <c r="Q37" s="2"/>
      <c r="R37" s="2"/>
    </row>
    <row r="38" spans="2:18" ht="30" x14ac:dyDescent="0.25">
      <c r="B38" s="3" t="s">
        <v>131</v>
      </c>
      <c r="C38" s="4">
        <v>43111</v>
      </c>
      <c r="D38" s="6"/>
      <c r="E38" s="2" t="s">
        <v>43</v>
      </c>
      <c r="F38" s="2"/>
      <c r="G38" s="2"/>
      <c r="H38" s="2"/>
      <c r="I38" s="2"/>
      <c r="J38" s="2"/>
      <c r="K38" s="2"/>
      <c r="L38" s="2"/>
      <c r="M38" s="2"/>
      <c r="N38" s="2"/>
      <c r="O38" s="2"/>
      <c r="P38" s="2"/>
      <c r="Q38" s="2"/>
      <c r="R38" s="2"/>
    </row>
    <row r="39" spans="2:18" ht="30" x14ac:dyDescent="0.25">
      <c r="B39" s="3" t="s">
        <v>132</v>
      </c>
      <c r="C39" s="4">
        <v>43111</v>
      </c>
      <c r="D39" s="6"/>
      <c r="E39" s="2" t="s">
        <v>43</v>
      </c>
      <c r="F39" s="6"/>
      <c r="G39" s="2" t="s">
        <v>152</v>
      </c>
      <c r="H39" s="2"/>
      <c r="I39" s="2"/>
      <c r="J39" s="3" t="s">
        <v>153</v>
      </c>
      <c r="K39" s="4">
        <v>43125</v>
      </c>
      <c r="L39" s="4">
        <v>43125</v>
      </c>
      <c r="M39" s="4">
        <v>43129</v>
      </c>
      <c r="N39" s="6"/>
      <c r="O39" s="2" t="s">
        <v>51</v>
      </c>
      <c r="P39" s="2"/>
      <c r="Q39" s="2"/>
      <c r="R39" s="2"/>
    </row>
    <row r="40" spans="2:18" ht="30" x14ac:dyDescent="0.25">
      <c r="B40" s="3" t="s">
        <v>133</v>
      </c>
      <c r="C40" s="4">
        <v>43111</v>
      </c>
      <c r="D40" s="2" t="s">
        <v>65</v>
      </c>
      <c r="E40" s="2" t="s">
        <v>43</v>
      </c>
      <c r="F40" s="15" t="s">
        <v>154</v>
      </c>
      <c r="G40" s="2"/>
      <c r="H40" s="2"/>
      <c r="I40" s="2"/>
      <c r="J40" s="2" t="s">
        <v>155</v>
      </c>
      <c r="K40" s="4">
        <v>43123</v>
      </c>
      <c r="L40" s="4">
        <v>43123</v>
      </c>
      <c r="M40" s="4">
        <v>43157</v>
      </c>
      <c r="N40" s="2"/>
      <c r="O40" s="2" t="s">
        <v>51</v>
      </c>
      <c r="P40" s="2"/>
      <c r="Q40" s="2"/>
      <c r="R40" s="2"/>
    </row>
    <row r="41" spans="2:18" ht="30" x14ac:dyDescent="0.25">
      <c r="B41" s="16" t="s">
        <v>134</v>
      </c>
      <c r="C41" s="4">
        <v>43139</v>
      </c>
      <c r="D41" s="2"/>
      <c r="E41" s="2"/>
      <c r="F41" s="2"/>
      <c r="G41" s="2"/>
      <c r="H41" s="2"/>
      <c r="I41" s="2"/>
      <c r="J41" s="2"/>
      <c r="K41" s="2"/>
      <c r="L41" s="2"/>
      <c r="M41" s="2"/>
      <c r="N41" s="2"/>
      <c r="O41" s="2"/>
      <c r="P41" s="2"/>
      <c r="Q41" s="2"/>
      <c r="R41" s="2"/>
    </row>
    <row r="42" spans="2:18" ht="30" x14ac:dyDescent="0.25">
      <c r="B42" s="17" t="s">
        <v>135</v>
      </c>
      <c r="C42" s="4">
        <v>43139</v>
      </c>
      <c r="D42" s="2" t="s">
        <v>52</v>
      </c>
      <c r="E42" s="2" t="s">
        <v>43</v>
      </c>
      <c r="F42" s="3" t="s">
        <v>156</v>
      </c>
      <c r="G42" s="2" t="s">
        <v>157</v>
      </c>
      <c r="H42" s="2" t="s">
        <v>158</v>
      </c>
      <c r="I42" s="3" t="s">
        <v>49</v>
      </c>
      <c r="J42" s="2" t="s">
        <v>159</v>
      </c>
      <c r="K42" s="4">
        <v>43152</v>
      </c>
      <c r="L42" s="4">
        <v>43152</v>
      </c>
      <c r="M42" s="4">
        <v>43154</v>
      </c>
      <c r="N42" s="4">
        <v>43157</v>
      </c>
      <c r="O42" s="2" t="s">
        <v>51</v>
      </c>
      <c r="P42" s="7">
        <v>2092354.17</v>
      </c>
      <c r="Q42" s="8">
        <v>0.16</v>
      </c>
      <c r="R42" s="7">
        <v>2092357.17</v>
      </c>
    </row>
    <row r="43" spans="2:18" ht="30" x14ac:dyDescent="0.25">
      <c r="B43" s="3" t="s">
        <v>136</v>
      </c>
      <c r="C43" s="4">
        <v>43139</v>
      </c>
      <c r="D43" s="2" t="s">
        <v>82</v>
      </c>
      <c r="E43" s="2" t="s">
        <v>43</v>
      </c>
      <c r="F43" s="2" t="s">
        <v>160</v>
      </c>
      <c r="G43" s="2"/>
      <c r="H43" s="2"/>
      <c r="I43" s="2"/>
      <c r="J43" s="2"/>
      <c r="K43" s="4">
        <v>43153</v>
      </c>
      <c r="L43" s="4">
        <v>43153</v>
      </c>
      <c r="M43" s="4">
        <v>43157</v>
      </c>
      <c r="N43" s="2"/>
      <c r="O43" s="2" t="s">
        <v>51</v>
      </c>
      <c r="P43" s="2"/>
      <c r="Q43" s="2"/>
      <c r="R43" s="2"/>
    </row>
    <row r="44" spans="2:18" ht="30" x14ac:dyDescent="0.25">
      <c r="B44" s="3" t="s">
        <v>137</v>
      </c>
      <c r="C44" s="4">
        <v>43144</v>
      </c>
      <c r="D44" s="2" t="s">
        <v>59</v>
      </c>
      <c r="E44" s="2" t="s">
        <v>43</v>
      </c>
      <c r="F44" s="2" t="s">
        <v>161</v>
      </c>
      <c r="G44" s="2" t="s">
        <v>161</v>
      </c>
      <c r="H44" s="2" t="s">
        <v>162</v>
      </c>
      <c r="I44" s="3" t="s">
        <v>49</v>
      </c>
      <c r="J44" s="2" t="s">
        <v>161</v>
      </c>
      <c r="K44" s="4">
        <v>43158</v>
      </c>
      <c r="L44" s="4">
        <v>43158</v>
      </c>
      <c r="M44" s="4">
        <v>43159</v>
      </c>
      <c r="N44" s="2" t="s">
        <v>163</v>
      </c>
      <c r="O44" s="2" t="s">
        <v>51</v>
      </c>
      <c r="P44" s="7">
        <v>1650000</v>
      </c>
      <c r="Q44" s="8">
        <v>0.16</v>
      </c>
      <c r="R44" s="7">
        <v>1914000</v>
      </c>
    </row>
    <row r="45" spans="2:18" ht="45" x14ac:dyDescent="0.25">
      <c r="B45" s="3" t="s">
        <v>166</v>
      </c>
      <c r="C45" s="4">
        <v>43165</v>
      </c>
      <c r="D45" s="2" t="s">
        <v>65</v>
      </c>
      <c r="E45" s="2" t="s">
        <v>43</v>
      </c>
      <c r="F45" s="2" t="s">
        <v>164</v>
      </c>
      <c r="G45" s="2"/>
      <c r="H45" s="2"/>
      <c r="I45" s="19" t="s">
        <v>165</v>
      </c>
      <c r="J45" s="2"/>
      <c r="K45" s="4">
        <v>43179</v>
      </c>
      <c r="L45" s="4">
        <v>43179</v>
      </c>
      <c r="M45" s="4">
        <v>43181</v>
      </c>
      <c r="N45" s="2"/>
      <c r="O45" s="2" t="s">
        <v>51</v>
      </c>
      <c r="P45" s="2"/>
      <c r="Q45" s="2"/>
      <c r="R45" s="2"/>
    </row>
    <row r="46" spans="2:18" ht="45" x14ac:dyDescent="0.25">
      <c r="B46" s="3" t="s">
        <v>172</v>
      </c>
      <c r="C46" s="4">
        <v>43167</v>
      </c>
      <c r="D46" s="2" t="s">
        <v>167</v>
      </c>
      <c r="E46" s="2" t="s">
        <v>43</v>
      </c>
      <c r="F46" s="3" t="s">
        <v>168</v>
      </c>
      <c r="G46" s="2" t="s">
        <v>174</v>
      </c>
      <c r="H46" s="2" t="s">
        <v>175</v>
      </c>
      <c r="I46" s="3" t="s">
        <v>49</v>
      </c>
      <c r="J46" s="3" t="s">
        <v>171</v>
      </c>
      <c r="K46" s="4">
        <v>43181</v>
      </c>
      <c r="L46" s="4">
        <v>43181</v>
      </c>
      <c r="M46" s="4">
        <v>43185</v>
      </c>
      <c r="N46" s="4">
        <v>43187</v>
      </c>
      <c r="O46" s="2" t="s">
        <v>51</v>
      </c>
      <c r="P46" s="2"/>
      <c r="Q46" s="8">
        <v>0.16</v>
      </c>
      <c r="R46" s="7">
        <v>1262100</v>
      </c>
    </row>
    <row r="47" spans="2:18" ht="45" x14ac:dyDescent="0.25">
      <c r="B47" s="3" t="s">
        <v>173</v>
      </c>
      <c r="C47" s="4">
        <v>43167</v>
      </c>
      <c r="D47" s="2" t="s">
        <v>167</v>
      </c>
      <c r="E47" s="2" t="s">
        <v>43</v>
      </c>
      <c r="F47" s="3" t="s">
        <v>168</v>
      </c>
      <c r="G47" s="2" t="s">
        <v>169</v>
      </c>
      <c r="H47" s="2" t="s">
        <v>170</v>
      </c>
      <c r="I47" s="3" t="s">
        <v>49</v>
      </c>
      <c r="J47" s="3" t="s">
        <v>171</v>
      </c>
      <c r="K47" s="4">
        <v>43181</v>
      </c>
      <c r="L47" s="4">
        <v>43181</v>
      </c>
      <c r="M47" s="4">
        <v>43185</v>
      </c>
      <c r="N47" s="4">
        <v>43186</v>
      </c>
      <c r="O47" s="2" t="s">
        <v>51</v>
      </c>
      <c r="P47" s="7"/>
      <c r="Q47" s="8">
        <v>0.16</v>
      </c>
      <c r="R47" s="7">
        <v>621400</v>
      </c>
    </row>
    <row r="48" spans="2:18" ht="45" x14ac:dyDescent="0.25">
      <c r="B48" s="3" t="s">
        <v>138</v>
      </c>
      <c r="C48" s="4">
        <v>43195</v>
      </c>
      <c r="D48" s="2" t="s">
        <v>176</v>
      </c>
      <c r="E48" s="2" t="s">
        <v>43</v>
      </c>
      <c r="F48" s="3" t="s">
        <v>177</v>
      </c>
      <c r="G48" s="18" t="s">
        <v>178</v>
      </c>
      <c r="H48" s="2"/>
      <c r="I48" s="3" t="s">
        <v>179</v>
      </c>
      <c r="J48" s="3" t="s">
        <v>180</v>
      </c>
      <c r="K48" s="4">
        <v>43208</v>
      </c>
      <c r="L48" s="4">
        <v>43208</v>
      </c>
      <c r="M48" s="4">
        <v>43214</v>
      </c>
      <c r="N48" s="2"/>
      <c r="O48" s="2" t="s">
        <v>51</v>
      </c>
      <c r="P48" s="2"/>
      <c r="Q48" s="2"/>
      <c r="R48" s="2"/>
    </row>
    <row r="49" spans="2:18" ht="30" x14ac:dyDescent="0.25">
      <c r="B49" s="3" t="s">
        <v>139</v>
      </c>
      <c r="C49" s="4">
        <v>43195</v>
      </c>
      <c r="D49" s="15" t="s">
        <v>59</v>
      </c>
      <c r="E49" s="2" t="s">
        <v>43</v>
      </c>
      <c r="F49" s="2" t="s">
        <v>181</v>
      </c>
      <c r="G49" s="2" t="s">
        <v>181</v>
      </c>
      <c r="H49" s="2" t="s">
        <v>182</v>
      </c>
      <c r="I49" s="3" t="s">
        <v>49</v>
      </c>
      <c r="J49" s="3" t="s">
        <v>93</v>
      </c>
      <c r="K49" s="4">
        <v>43208</v>
      </c>
      <c r="L49" s="4">
        <v>43208</v>
      </c>
      <c r="M49" s="4">
        <v>43214</v>
      </c>
      <c r="N49" s="2" t="s">
        <v>183</v>
      </c>
      <c r="O49" s="2" t="s">
        <v>51</v>
      </c>
      <c r="P49" s="7">
        <v>19000000</v>
      </c>
      <c r="Q49" s="7">
        <v>3040000</v>
      </c>
      <c r="R49" s="7">
        <v>22040000</v>
      </c>
    </row>
    <row r="50" spans="2:18" ht="30" x14ac:dyDescent="0.25">
      <c r="B50" s="3" t="s">
        <v>140</v>
      </c>
      <c r="C50" s="4">
        <v>43209</v>
      </c>
      <c r="D50" s="2" t="s">
        <v>58</v>
      </c>
      <c r="E50" s="2" t="s">
        <v>43</v>
      </c>
      <c r="F50" s="2" t="s">
        <v>184</v>
      </c>
      <c r="G50" s="2" t="s">
        <v>184</v>
      </c>
      <c r="H50" s="2" t="s">
        <v>185</v>
      </c>
      <c r="I50" s="3" t="s">
        <v>49</v>
      </c>
      <c r="J50" s="3" t="s">
        <v>186</v>
      </c>
      <c r="K50" s="4">
        <v>43222</v>
      </c>
      <c r="L50" s="4">
        <v>43222</v>
      </c>
      <c r="M50" s="4">
        <v>43224</v>
      </c>
      <c r="N50" s="2" t="s">
        <v>187</v>
      </c>
      <c r="O50" s="2" t="s">
        <v>51</v>
      </c>
      <c r="P50" s="7">
        <v>20380458.949999999</v>
      </c>
      <c r="Q50" s="7">
        <v>3260873.43</v>
      </c>
      <c r="R50" s="7">
        <v>23641332.379999999</v>
      </c>
    </row>
    <row r="51" spans="2:18" ht="30" x14ac:dyDescent="0.25">
      <c r="B51" s="3" t="s">
        <v>141</v>
      </c>
      <c r="C51" s="4">
        <v>43216</v>
      </c>
      <c r="D51" s="2" t="s">
        <v>99</v>
      </c>
      <c r="E51" s="2" t="s">
        <v>43</v>
      </c>
      <c r="F51" s="2" t="s">
        <v>188</v>
      </c>
      <c r="G51" s="2" t="s">
        <v>188</v>
      </c>
      <c r="H51" s="2" t="s">
        <v>188</v>
      </c>
      <c r="I51" s="3" t="s">
        <v>49</v>
      </c>
      <c r="J51" s="3" t="s">
        <v>189</v>
      </c>
      <c r="K51" s="4">
        <v>43230</v>
      </c>
      <c r="L51" s="4">
        <v>43230</v>
      </c>
      <c r="M51" s="4">
        <v>43234</v>
      </c>
      <c r="N51" s="2" t="s">
        <v>190</v>
      </c>
      <c r="O51" s="2" t="s">
        <v>51</v>
      </c>
      <c r="P51" s="7">
        <v>3743190.36</v>
      </c>
      <c r="Q51" s="7">
        <v>598910.46</v>
      </c>
      <c r="R51" s="7">
        <v>4342100.82</v>
      </c>
    </row>
    <row r="52" spans="2:18" ht="30" x14ac:dyDescent="0.25">
      <c r="B52" s="3" t="s">
        <v>142</v>
      </c>
      <c r="C52" s="4">
        <v>43223</v>
      </c>
      <c r="D52" s="2" t="s">
        <v>99</v>
      </c>
      <c r="E52" s="2" t="s">
        <v>43</v>
      </c>
      <c r="F52" s="2" t="s">
        <v>157</v>
      </c>
      <c r="G52" s="2" t="s">
        <v>157</v>
      </c>
      <c r="H52" s="2" t="s">
        <v>158</v>
      </c>
      <c r="I52" s="3" t="s">
        <v>49</v>
      </c>
      <c r="J52" s="3" t="s">
        <v>191</v>
      </c>
      <c r="K52" s="4">
        <v>43235</v>
      </c>
      <c r="L52" s="4">
        <v>43235</v>
      </c>
      <c r="M52" s="4">
        <v>43237</v>
      </c>
      <c r="N52" s="2" t="s">
        <v>192</v>
      </c>
      <c r="O52" s="2" t="s">
        <v>51</v>
      </c>
      <c r="P52" s="7">
        <v>5766607.4400000004</v>
      </c>
      <c r="Q52" s="7">
        <v>922657.19</v>
      </c>
      <c r="R52" s="7">
        <v>6689264.6299999999</v>
      </c>
    </row>
    <row r="53" spans="2:18" ht="45" x14ac:dyDescent="0.25">
      <c r="B53" s="3" t="s">
        <v>197</v>
      </c>
      <c r="C53" s="4">
        <v>43223</v>
      </c>
      <c r="D53" s="3" t="s">
        <v>193</v>
      </c>
      <c r="E53" s="2" t="s">
        <v>43</v>
      </c>
      <c r="F53" s="3" t="s">
        <v>194</v>
      </c>
      <c r="G53" s="2" t="s">
        <v>195</v>
      </c>
      <c r="H53" s="2" t="s">
        <v>196</v>
      </c>
      <c r="I53" s="3" t="s">
        <v>49</v>
      </c>
      <c r="J53" s="3" t="s">
        <v>171</v>
      </c>
      <c r="K53" s="4">
        <v>43236</v>
      </c>
      <c r="L53" s="4">
        <v>43236</v>
      </c>
      <c r="M53" s="4">
        <v>43238</v>
      </c>
      <c r="N53" s="4">
        <v>43243</v>
      </c>
      <c r="O53" s="2" t="s">
        <v>51</v>
      </c>
      <c r="P53" s="7">
        <v>2892740.69</v>
      </c>
      <c r="Q53" s="7">
        <v>462838.51</v>
      </c>
      <c r="R53" s="7">
        <v>3355579.2</v>
      </c>
    </row>
    <row r="54" spans="2:18" ht="45" x14ac:dyDescent="0.25">
      <c r="B54" s="3" t="s">
        <v>198</v>
      </c>
      <c r="C54" s="4">
        <v>43228</v>
      </c>
      <c r="D54" s="3" t="s">
        <v>193</v>
      </c>
      <c r="E54" s="2" t="s">
        <v>43</v>
      </c>
      <c r="F54" s="3" t="s">
        <v>194</v>
      </c>
      <c r="G54" s="2" t="s">
        <v>116</v>
      </c>
      <c r="H54" s="2" t="s">
        <v>196</v>
      </c>
      <c r="I54" s="3" t="s">
        <v>49</v>
      </c>
      <c r="J54" s="3" t="s">
        <v>171</v>
      </c>
      <c r="K54" s="4">
        <v>43236</v>
      </c>
      <c r="L54" s="4">
        <v>43236</v>
      </c>
      <c r="M54" s="4">
        <v>43238</v>
      </c>
      <c r="N54" s="4">
        <v>43243</v>
      </c>
      <c r="O54" s="2" t="s">
        <v>51</v>
      </c>
      <c r="P54" s="7">
        <v>337445.69</v>
      </c>
      <c r="Q54" s="7">
        <v>53991.31</v>
      </c>
      <c r="R54" s="7">
        <v>391437</v>
      </c>
    </row>
    <row r="55" spans="2:18" ht="45" x14ac:dyDescent="0.25">
      <c r="B55" s="3" t="s">
        <v>143</v>
      </c>
      <c r="C55" s="4">
        <v>43228</v>
      </c>
      <c r="D55" s="3" t="s">
        <v>71</v>
      </c>
      <c r="E55" s="2" t="s">
        <v>43</v>
      </c>
      <c r="F55" s="3" t="s">
        <v>199</v>
      </c>
      <c r="G55" s="2" t="s">
        <v>116</v>
      </c>
      <c r="H55" s="2" t="s">
        <v>117</v>
      </c>
      <c r="I55" s="3" t="s">
        <v>49</v>
      </c>
      <c r="J55" s="3" t="s">
        <v>201</v>
      </c>
      <c r="K55" s="4">
        <v>43238</v>
      </c>
      <c r="L55" s="4">
        <v>43238</v>
      </c>
      <c r="M55" s="4">
        <v>43241</v>
      </c>
      <c r="N55" s="4">
        <v>43243</v>
      </c>
      <c r="O55" s="2" t="s">
        <v>51</v>
      </c>
      <c r="P55" s="7">
        <v>396693</v>
      </c>
      <c r="Q55" s="7">
        <v>63470.9</v>
      </c>
      <c r="R55" s="7">
        <v>460164</v>
      </c>
    </row>
    <row r="56" spans="2:18" ht="45" x14ac:dyDescent="0.25">
      <c r="B56" s="20" t="s">
        <v>144</v>
      </c>
      <c r="C56" s="21">
        <v>43242</v>
      </c>
      <c r="D56" s="22" t="s">
        <v>202</v>
      </c>
      <c r="E56" s="2" t="s">
        <v>43</v>
      </c>
      <c r="F56" s="22" t="s">
        <v>203</v>
      </c>
      <c r="G56" s="22" t="s">
        <v>203</v>
      </c>
      <c r="H56" s="23" t="s">
        <v>204</v>
      </c>
      <c r="I56" s="3" t="s">
        <v>49</v>
      </c>
      <c r="J56" s="22" t="s">
        <v>205</v>
      </c>
      <c r="K56" s="24">
        <v>43238</v>
      </c>
      <c r="L56" s="24">
        <v>43238</v>
      </c>
      <c r="M56" s="24">
        <v>43242</v>
      </c>
      <c r="N56" t="s">
        <v>206</v>
      </c>
      <c r="O56" s="23" t="s">
        <v>51</v>
      </c>
      <c r="P56" s="25">
        <v>116493450</v>
      </c>
      <c r="Q56" s="25">
        <v>18638952</v>
      </c>
      <c r="R56" s="25">
        <v>135135402</v>
      </c>
    </row>
    <row r="57" spans="2:18" s="2" customFormat="1" ht="45" x14ac:dyDescent="0.25">
      <c r="B57" s="20" t="s">
        <v>145</v>
      </c>
      <c r="C57" s="4">
        <v>43242</v>
      </c>
      <c r="D57" s="3" t="s">
        <v>71</v>
      </c>
      <c r="E57" s="2" t="s">
        <v>43</v>
      </c>
      <c r="F57" s="3" t="s">
        <v>207</v>
      </c>
      <c r="G57" s="2" t="s">
        <v>208</v>
      </c>
      <c r="H57" s="2" t="s">
        <v>209</v>
      </c>
      <c r="I57" s="3" t="s">
        <v>49</v>
      </c>
      <c r="J57" s="3" t="s">
        <v>201</v>
      </c>
      <c r="K57" s="4">
        <v>43251</v>
      </c>
      <c r="L57" s="4">
        <v>43251</v>
      </c>
      <c r="M57" s="4">
        <v>43252</v>
      </c>
      <c r="N57" s="4" t="s">
        <v>210</v>
      </c>
      <c r="O57" s="23" t="s">
        <v>51</v>
      </c>
      <c r="P57" s="7">
        <v>2832413.73</v>
      </c>
      <c r="Q57" s="7">
        <v>453186.2</v>
      </c>
      <c r="R57" s="7">
        <v>3285599.96</v>
      </c>
    </row>
    <row r="58" spans="2:18" s="2" customFormat="1" ht="45" x14ac:dyDescent="0.25">
      <c r="B58" s="20" t="s">
        <v>213</v>
      </c>
      <c r="C58" s="4">
        <v>43244</v>
      </c>
      <c r="D58" s="2" t="s">
        <v>99</v>
      </c>
      <c r="E58" s="2" t="s">
        <v>43</v>
      </c>
      <c r="F58" s="2" t="s">
        <v>211</v>
      </c>
      <c r="G58" s="2" t="s">
        <v>178</v>
      </c>
      <c r="I58" s="19" t="s">
        <v>212</v>
      </c>
    </row>
    <row r="59" spans="2:18" s="2" customFormat="1" ht="30" x14ac:dyDescent="0.25">
      <c r="B59" s="20" t="s">
        <v>214</v>
      </c>
      <c r="C59" s="4">
        <v>43244</v>
      </c>
      <c r="D59" s="2" t="s">
        <v>176</v>
      </c>
      <c r="E59" s="2" t="s">
        <v>43</v>
      </c>
      <c r="F59" s="2" t="s">
        <v>215</v>
      </c>
      <c r="G59" s="2" t="s">
        <v>215</v>
      </c>
      <c r="H59" s="2" t="s">
        <v>215</v>
      </c>
      <c r="I59" s="3" t="s">
        <v>49</v>
      </c>
      <c r="J59" s="3" t="s">
        <v>216</v>
      </c>
      <c r="K59" s="4">
        <v>43257</v>
      </c>
      <c r="L59" s="4">
        <v>43257</v>
      </c>
      <c r="M59" s="4">
        <v>43262</v>
      </c>
      <c r="N59" s="2" t="s">
        <v>217</v>
      </c>
      <c r="O59" s="2" t="s">
        <v>51</v>
      </c>
      <c r="P59" s="7">
        <v>4211602</v>
      </c>
      <c r="Q59" s="7">
        <v>673856.32</v>
      </c>
      <c r="R59" s="7">
        <v>4885458.32</v>
      </c>
    </row>
    <row r="60" spans="2:18" s="2" customFormat="1" ht="45" x14ac:dyDescent="0.25">
      <c r="B60" s="20" t="s">
        <v>220</v>
      </c>
      <c r="C60" s="4">
        <v>43258</v>
      </c>
      <c r="D60" s="2" t="s">
        <v>99</v>
      </c>
      <c r="E60" s="2" t="s">
        <v>43</v>
      </c>
      <c r="F60" s="3" t="s">
        <v>218</v>
      </c>
      <c r="G60" s="18" t="s">
        <v>178</v>
      </c>
      <c r="I60" s="19" t="s">
        <v>212</v>
      </c>
      <c r="J60" s="2" t="s">
        <v>219</v>
      </c>
      <c r="K60" s="4">
        <v>43257</v>
      </c>
      <c r="L60" s="4">
        <v>43257</v>
      </c>
      <c r="M60" s="4">
        <v>43262</v>
      </c>
      <c r="O60" s="2" t="s">
        <v>51</v>
      </c>
    </row>
    <row r="61" spans="2:18" s="2" customFormat="1" ht="30" x14ac:dyDescent="0.25">
      <c r="B61" s="20" t="s">
        <v>221</v>
      </c>
      <c r="C61" s="4">
        <v>43265</v>
      </c>
      <c r="D61" s="2" t="s">
        <v>176</v>
      </c>
      <c r="E61" s="2" t="s">
        <v>43</v>
      </c>
      <c r="F61" s="2" t="s">
        <v>222</v>
      </c>
      <c r="G61" s="2" t="s">
        <v>223</v>
      </c>
      <c r="H61" s="2" t="s">
        <v>224</v>
      </c>
      <c r="I61" s="3" t="s">
        <v>49</v>
      </c>
      <c r="J61" s="3" t="s">
        <v>225</v>
      </c>
      <c r="K61" s="4">
        <v>43278</v>
      </c>
      <c r="L61" s="4">
        <v>43278</v>
      </c>
      <c r="M61" s="4">
        <v>43280</v>
      </c>
      <c r="N61" s="2" t="s">
        <v>226</v>
      </c>
      <c r="O61" s="2" t="s">
        <v>51</v>
      </c>
      <c r="P61" s="7">
        <v>11256880.279999999</v>
      </c>
      <c r="Q61" s="7">
        <v>1801100.84</v>
      </c>
      <c r="R61" s="7">
        <v>13057981.119999999</v>
      </c>
    </row>
    <row r="62" spans="2:18" s="2" customFormat="1" ht="60" x14ac:dyDescent="0.25">
      <c r="B62" s="20" t="s">
        <v>229</v>
      </c>
      <c r="C62" s="4">
        <v>43270</v>
      </c>
      <c r="D62" s="3" t="s">
        <v>227</v>
      </c>
      <c r="E62" s="2" t="s">
        <v>43</v>
      </c>
      <c r="F62" s="18" t="s">
        <v>178</v>
      </c>
      <c r="I62" s="19" t="s">
        <v>212</v>
      </c>
      <c r="J62" s="3" t="s">
        <v>228</v>
      </c>
    </row>
    <row r="63" spans="2:18" s="2" customFormat="1" ht="45" x14ac:dyDescent="0.25">
      <c r="B63" s="20" t="s">
        <v>232</v>
      </c>
      <c r="C63" s="4">
        <v>43272</v>
      </c>
      <c r="D63" s="3" t="s">
        <v>230</v>
      </c>
      <c r="E63" s="2" t="s">
        <v>43</v>
      </c>
      <c r="F63" s="3" t="s">
        <v>231</v>
      </c>
      <c r="G63" s="2" t="s">
        <v>116</v>
      </c>
      <c r="H63" s="2" t="s">
        <v>117</v>
      </c>
      <c r="I63" s="3" t="s">
        <v>49</v>
      </c>
      <c r="J63" s="2" t="s">
        <v>200</v>
      </c>
      <c r="K63" s="4">
        <v>43284</v>
      </c>
      <c r="L63" s="4">
        <v>43284</v>
      </c>
      <c r="M63" s="4">
        <v>43286</v>
      </c>
      <c r="N63" s="4">
        <v>43290</v>
      </c>
      <c r="O63" s="2" t="s">
        <v>51</v>
      </c>
      <c r="P63" s="7">
        <v>396693</v>
      </c>
      <c r="Q63" s="7">
        <v>63470.9</v>
      </c>
      <c r="R63" s="7">
        <v>460164</v>
      </c>
    </row>
    <row r="64" spans="2:18" s="2" customFormat="1" ht="45" x14ac:dyDescent="0.25">
      <c r="B64" s="20" t="s">
        <v>233</v>
      </c>
      <c r="C64" s="4">
        <v>43272</v>
      </c>
      <c r="D64" s="3" t="s">
        <v>230</v>
      </c>
      <c r="E64" s="2" t="s">
        <v>43</v>
      </c>
      <c r="F64" s="3" t="s">
        <v>231</v>
      </c>
      <c r="G64" s="2" t="s">
        <v>236</v>
      </c>
      <c r="H64" s="2" t="s">
        <v>196</v>
      </c>
      <c r="I64" s="3" t="s">
        <v>49</v>
      </c>
      <c r="J64" s="2" t="s">
        <v>200</v>
      </c>
      <c r="K64" s="4">
        <v>43284</v>
      </c>
      <c r="L64" s="4">
        <v>43284</v>
      </c>
      <c r="M64" s="4">
        <v>43286</v>
      </c>
      <c r="N64" s="4" t="s">
        <v>237</v>
      </c>
      <c r="O64" s="2" t="s">
        <v>51</v>
      </c>
      <c r="P64" s="7">
        <v>1136724.1399999999</v>
      </c>
      <c r="Q64" s="7">
        <v>181875.86</v>
      </c>
      <c r="R64" s="7">
        <v>1318600</v>
      </c>
    </row>
    <row r="65" spans="2:18" s="2" customFormat="1" ht="45" x14ac:dyDescent="0.25">
      <c r="B65" s="20" t="s">
        <v>234</v>
      </c>
      <c r="C65" s="4">
        <v>43272</v>
      </c>
      <c r="D65" s="3" t="s">
        <v>230</v>
      </c>
      <c r="E65" s="2" t="s">
        <v>43</v>
      </c>
      <c r="F65" s="3" t="s">
        <v>231</v>
      </c>
      <c r="G65" s="2" t="s">
        <v>238</v>
      </c>
      <c r="H65" s="2" t="s">
        <v>239</v>
      </c>
      <c r="I65" s="3" t="s">
        <v>49</v>
      </c>
      <c r="J65" s="2" t="s">
        <v>200</v>
      </c>
      <c r="K65" s="4">
        <v>43284</v>
      </c>
      <c r="L65" s="4">
        <v>43284</v>
      </c>
      <c r="M65" s="4">
        <v>43286</v>
      </c>
      <c r="N65" s="4" t="s">
        <v>237</v>
      </c>
      <c r="O65" s="2" t="s">
        <v>51</v>
      </c>
      <c r="P65" s="7">
        <v>456879.32</v>
      </c>
      <c r="Q65" s="7">
        <v>73100.679999999993</v>
      </c>
      <c r="R65" s="7">
        <v>529980</v>
      </c>
    </row>
    <row r="66" spans="2:18" s="2" customFormat="1" ht="45" x14ac:dyDescent="0.25">
      <c r="B66" s="20" t="s">
        <v>235</v>
      </c>
      <c r="C66" s="4">
        <v>43272</v>
      </c>
      <c r="D66" s="3" t="s">
        <v>230</v>
      </c>
      <c r="E66" s="2" t="s">
        <v>43</v>
      </c>
      <c r="F66" s="3" t="s">
        <v>231</v>
      </c>
      <c r="G66" s="2" t="s">
        <v>174</v>
      </c>
      <c r="H66" s="2" t="s">
        <v>175</v>
      </c>
      <c r="I66" s="3" t="s">
        <v>49</v>
      </c>
      <c r="J66" s="2" t="s">
        <v>200</v>
      </c>
      <c r="K66" s="4">
        <v>43284</v>
      </c>
      <c r="L66" s="4">
        <v>43284</v>
      </c>
      <c r="M66" s="4">
        <v>43286</v>
      </c>
      <c r="N66" s="4" t="s">
        <v>237</v>
      </c>
      <c r="O66" s="2" t="s">
        <v>51</v>
      </c>
      <c r="P66" s="7">
        <v>175689.66</v>
      </c>
      <c r="Q66" s="7">
        <v>28110.34</v>
      </c>
      <c r="R66" s="7">
        <v>203800</v>
      </c>
    </row>
    <row r="67" spans="2:18" s="2" customFormat="1" ht="45" x14ac:dyDescent="0.25">
      <c r="B67" s="20" t="s">
        <v>240</v>
      </c>
      <c r="C67" s="4">
        <v>43279</v>
      </c>
      <c r="D67" s="3" t="s">
        <v>241</v>
      </c>
      <c r="E67" s="2" t="s">
        <v>43</v>
      </c>
      <c r="F67" s="2" t="s">
        <v>242</v>
      </c>
      <c r="G67" s="2" t="s">
        <v>242</v>
      </c>
      <c r="H67" s="2" t="s">
        <v>243</v>
      </c>
      <c r="I67" s="3" t="s">
        <v>49</v>
      </c>
      <c r="J67" s="3" t="s">
        <v>244</v>
      </c>
      <c r="K67" s="4">
        <v>43291</v>
      </c>
      <c r="L67" s="4">
        <v>43291</v>
      </c>
      <c r="M67" s="4">
        <v>43292</v>
      </c>
      <c r="N67" s="2" t="s">
        <v>245</v>
      </c>
      <c r="O67" s="2" t="s">
        <v>51</v>
      </c>
      <c r="P67" s="7">
        <v>1683610.76</v>
      </c>
      <c r="Q67" s="7">
        <v>269377.71999999997</v>
      </c>
      <c r="R67" s="7">
        <v>1952988.48</v>
      </c>
    </row>
    <row r="68" spans="2:18" s="2" customFormat="1" ht="45" x14ac:dyDescent="0.25">
      <c r="B68" s="20" t="s">
        <v>249</v>
      </c>
      <c r="C68" s="4">
        <v>43279</v>
      </c>
      <c r="D68" s="2" t="s">
        <v>246</v>
      </c>
      <c r="E68" s="2" t="s">
        <v>43</v>
      </c>
      <c r="I68" s="3" t="s">
        <v>247</v>
      </c>
      <c r="J68" s="2" t="s">
        <v>248</v>
      </c>
      <c r="K68" s="4">
        <v>43292</v>
      </c>
      <c r="L68" s="4">
        <v>43292</v>
      </c>
      <c r="M68" s="4">
        <v>43294</v>
      </c>
      <c r="O68" s="2" t="s">
        <v>51</v>
      </c>
    </row>
    <row r="69" spans="2:18" s="2" customFormat="1" ht="30" x14ac:dyDescent="0.25">
      <c r="B69" s="20" t="s">
        <v>250</v>
      </c>
      <c r="C69" s="4">
        <v>43293</v>
      </c>
      <c r="D69" s="2" t="s">
        <v>114</v>
      </c>
      <c r="E69" s="2" t="s">
        <v>43</v>
      </c>
      <c r="F69" s="3" t="s">
        <v>111</v>
      </c>
      <c r="G69" s="3" t="s">
        <v>111</v>
      </c>
      <c r="H69" s="2" t="s">
        <v>112</v>
      </c>
      <c r="I69" s="3" t="s">
        <v>49</v>
      </c>
      <c r="J69" s="2" t="s">
        <v>113</v>
      </c>
      <c r="K69" s="4">
        <v>43305</v>
      </c>
      <c r="L69" s="4">
        <v>43305</v>
      </c>
      <c r="M69" s="4">
        <v>43307</v>
      </c>
      <c r="N69" s="2" t="s">
        <v>252</v>
      </c>
      <c r="O69" s="2" t="s">
        <v>51</v>
      </c>
      <c r="P69" s="7">
        <v>15071303.18</v>
      </c>
      <c r="Q69" s="7">
        <v>2402768.5099999998</v>
      </c>
      <c r="R69" s="7">
        <v>17420071.68</v>
      </c>
    </row>
    <row r="70" spans="2:18" s="2" customFormat="1" ht="30" x14ac:dyDescent="0.25">
      <c r="B70" s="20" t="s">
        <v>251</v>
      </c>
      <c r="C70" s="4">
        <v>43293</v>
      </c>
      <c r="D70" s="2" t="s">
        <v>246</v>
      </c>
      <c r="E70" s="2" t="s">
        <v>43</v>
      </c>
      <c r="F70" s="2" t="s">
        <v>253</v>
      </c>
      <c r="G70" s="2" t="s">
        <v>253</v>
      </c>
      <c r="H70" s="2" t="s">
        <v>254</v>
      </c>
      <c r="I70" s="3" t="s">
        <v>49</v>
      </c>
      <c r="J70" s="3" t="s">
        <v>255</v>
      </c>
      <c r="K70" s="4">
        <v>43306</v>
      </c>
      <c r="L70" s="4">
        <v>43306</v>
      </c>
      <c r="M70" s="4">
        <v>43308</v>
      </c>
      <c r="N70" s="2" t="s">
        <v>256</v>
      </c>
      <c r="O70" s="2" t="s">
        <v>51</v>
      </c>
      <c r="P70" s="7">
        <v>875540.35</v>
      </c>
      <c r="Q70" s="7">
        <v>140086.46</v>
      </c>
      <c r="R70" s="7">
        <v>1015626.81</v>
      </c>
    </row>
    <row r="71" spans="2:18" s="2" customFormat="1" ht="45" x14ac:dyDescent="0.25">
      <c r="B71" s="20" t="s">
        <v>257</v>
      </c>
      <c r="C71" s="4">
        <v>43305</v>
      </c>
      <c r="D71" s="15" t="s">
        <v>52</v>
      </c>
      <c r="E71" s="2" t="s">
        <v>43</v>
      </c>
      <c r="F71" s="3" t="s">
        <v>258</v>
      </c>
      <c r="G71" s="2" t="s">
        <v>259</v>
      </c>
      <c r="H71" s="2" t="s">
        <v>260</v>
      </c>
      <c r="I71" s="3" t="s">
        <v>49</v>
      </c>
      <c r="J71" s="2" t="s">
        <v>219</v>
      </c>
      <c r="K71" s="4">
        <v>43312</v>
      </c>
      <c r="L71" s="4">
        <v>43312</v>
      </c>
      <c r="M71" s="4">
        <v>43313</v>
      </c>
      <c r="N71" s="2" t="s">
        <v>261</v>
      </c>
      <c r="O71" s="2" t="s">
        <v>51</v>
      </c>
      <c r="P71" s="7">
        <v>1957929.74</v>
      </c>
      <c r="Q71" s="7">
        <v>313268.78000000003</v>
      </c>
      <c r="R71" s="7">
        <v>2271198.5</v>
      </c>
    </row>
    <row r="72" spans="2:18" s="2" customFormat="1" ht="45" x14ac:dyDescent="0.25">
      <c r="B72" s="20" t="s">
        <v>265</v>
      </c>
      <c r="C72" s="4">
        <v>43307</v>
      </c>
      <c r="D72" s="2" t="s">
        <v>262</v>
      </c>
      <c r="E72" s="2" t="s">
        <v>43</v>
      </c>
      <c r="F72" s="2" t="s">
        <v>263</v>
      </c>
      <c r="G72" s="18" t="s">
        <v>178</v>
      </c>
      <c r="I72" s="19" t="s">
        <v>212</v>
      </c>
      <c r="J72" s="3" t="s">
        <v>264</v>
      </c>
      <c r="K72" s="4">
        <v>43320</v>
      </c>
      <c r="L72" s="4">
        <v>43320</v>
      </c>
      <c r="O72" s="2" t="s">
        <v>51</v>
      </c>
    </row>
    <row r="73" spans="2:18" s="2" customFormat="1" ht="45" x14ac:dyDescent="0.25">
      <c r="B73" s="20" t="s">
        <v>266</v>
      </c>
      <c r="C73" s="4">
        <v>43307</v>
      </c>
      <c r="D73" s="2" t="s">
        <v>271</v>
      </c>
      <c r="E73" s="2" t="s">
        <v>43</v>
      </c>
      <c r="F73" s="3" t="s">
        <v>272</v>
      </c>
      <c r="G73" s="2" t="s">
        <v>73</v>
      </c>
      <c r="H73" s="2" t="s">
        <v>74</v>
      </c>
      <c r="I73" s="3" t="s">
        <v>49</v>
      </c>
      <c r="J73" s="3" t="s">
        <v>273</v>
      </c>
      <c r="K73" s="4">
        <v>43318</v>
      </c>
      <c r="L73" s="4">
        <v>43318</v>
      </c>
      <c r="M73" s="4">
        <v>43319</v>
      </c>
      <c r="N73" s="4">
        <v>43332</v>
      </c>
      <c r="O73" s="2" t="s">
        <v>51</v>
      </c>
      <c r="P73" s="7">
        <v>16449216</v>
      </c>
      <c r="Q73" s="7">
        <v>2631874.5600000001</v>
      </c>
      <c r="R73" s="7">
        <v>19081090.559999999</v>
      </c>
    </row>
    <row r="74" spans="2:18" s="2" customFormat="1" ht="30" x14ac:dyDescent="0.25">
      <c r="B74" s="20" t="s">
        <v>267</v>
      </c>
      <c r="C74" s="4">
        <v>43328</v>
      </c>
      <c r="D74" s="2" t="s">
        <v>262</v>
      </c>
      <c r="E74" s="2" t="s">
        <v>43</v>
      </c>
      <c r="F74" s="2" t="s">
        <v>263</v>
      </c>
      <c r="G74" s="2" t="s">
        <v>263</v>
      </c>
      <c r="K74" s="4">
        <v>43335</v>
      </c>
      <c r="L74" s="4">
        <v>43335</v>
      </c>
      <c r="M74" s="4">
        <v>43336</v>
      </c>
      <c r="O74" s="2" t="s">
        <v>51</v>
      </c>
    </row>
    <row r="75" spans="2:18" s="2" customFormat="1" ht="45" x14ac:dyDescent="0.25">
      <c r="B75" s="20" t="s">
        <v>275</v>
      </c>
      <c r="C75" s="4">
        <v>43342</v>
      </c>
      <c r="D75" s="2" t="s">
        <v>176</v>
      </c>
      <c r="E75" s="2" t="s">
        <v>43</v>
      </c>
      <c r="F75" s="3" t="s">
        <v>274</v>
      </c>
    </row>
    <row r="76" spans="2:18" s="2" customFormat="1" ht="30" x14ac:dyDescent="0.25">
      <c r="B76" s="20" t="s">
        <v>268</v>
      </c>
      <c r="C76" s="4">
        <v>43349</v>
      </c>
      <c r="D76" s="2" t="s">
        <v>176</v>
      </c>
      <c r="E76" s="2" t="s">
        <v>43</v>
      </c>
      <c r="F76" s="3" t="s">
        <v>276</v>
      </c>
      <c r="J76" s="2" t="s">
        <v>277</v>
      </c>
      <c r="K76" s="4">
        <v>43363</v>
      </c>
      <c r="L76" s="4">
        <v>43363</v>
      </c>
      <c r="M76" s="4">
        <v>43371</v>
      </c>
      <c r="O76" s="2" t="s">
        <v>51</v>
      </c>
    </row>
    <row r="77" spans="2:18" s="2" customFormat="1" ht="30" x14ac:dyDescent="0.25">
      <c r="B77" s="20" t="s">
        <v>269</v>
      </c>
      <c r="C77" s="4">
        <v>43363</v>
      </c>
    </row>
    <row r="78" spans="2:18" s="26" customFormat="1" ht="30" x14ac:dyDescent="0.25">
      <c r="B78" s="20" t="s">
        <v>270</v>
      </c>
      <c r="C78" s="21">
        <v>43363</v>
      </c>
    </row>
    <row r="79" spans="2:18" s="2" customFormat="1" ht="45" x14ac:dyDescent="0.25">
      <c r="B79" s="29" t="s">
        <v>294</v>
      </c>
      <c r="C79" s="4">
        <v>43166</v>
      </c>
      <c r="D79" s="2" t="s">
        <v>59</v>
      </c>
      <c r="E79" s="2" t="s">
        <v>44</v>
      </c>
      <c r="F79" s="3" t="s">
        <v>279</v>
      </c>
      <c r="G79" s="2" t="s">
        <v>178</v>
      </c>
      <c r="J79" s="3" t="s">
        <v>285</v>
      </c>
      <c r="K79" s="4">
        <v>43180</v>
      </c>
      <c r="L79" s="4">
        <v>43180</v>
      </c>
      <c r="M79" s="4">
        <v>43182</v>
      </c>
      <c r="O79" s="2" t="s">
        <v>51</v>
      </c>
    </row>
    <row r="80" spans="2:18" s="2" customFormat="1" ht="45" x14ac:dyDescent="0.25">
      <c r="B80" s="29" t="s">
        <v>280</v>
      </c>
      <c r="C80" s="4">
        <v>43181</v>
      </c>
      <c r="D80" s="2" t="s">
        <v>59</v>
      </c>
      <c r="E80" s="2" t="s">
        <v>44</v>
      </c>
      <c r="F80" s="3" t="s">
        <v>281</v>
      </c>
      <c r="G80" s="2" t="s">
        <v>282</v>
      </c>
      <c r="H80" s="2" t="s">
        <v>283</v>
      </c>
      <c r="I80" s="2" t="s">
        <v>284</v>
      </c>
      <c r="J80" s="3" t="s">
        <v>286</v>
      </c>
      <c r="K80" s="4">
        <v>43192</v>
      </c>
      <c r="L80" s="4">
        <v>43192</v>
      </c>
      <c r="M80" s="2" t="s">
        <v>287</v>
      </c>
      <c r="N80" s="2" t="s">
        <v>288</v>
      </c>
      <c r="O80" s="2" t="s">
        <v>51</v>
      </c>
      <c r="P80" s="7">
        <v>891302</v>
      </c>
      <c r="Q80" s="7">
        <v>142608.32000000001</v>
      </c>
      <c r="R80" s="7">
        <v>1033910.32</v>
      </c>
    </row>
    <row r="81" spans="2:18" s="2" customFormat="1" ht="135" x14ac:dyDescent="0.25">
      <c r="B81" s="29" t="s">
        <v>293</v>
      </c>
      <c r="C81" s="4">
        <v>43286</v>
      </c>
      <c r="D81" s="2" t="s">
        <v>52</v>
      </c>
      <c r="E81" s="2" t="s">
        <v>44</v>
      </c>
      <c r="F81" s="3" t="s">
        <v>290</v>
      </c>
      <c r="G81" s="2" t="s">
        <v>178</v>
      </c>
      <c r="I81" s="2" t="s">
        <v>291</v>
      </c>
      <c r="J81" s="27" t="s">
        <v>292</v>
      </c>
      <c r="K81" s="4">
        <v>43300</v>
      </c>
      <c r="L81" s="4">
        <v>43300</v>
      </c>
      <c r="M81" s="4">
        <v>43301</v>
      </c>
      <c r="O81" s="2" t="s">
        <v>51</v>
      </c>
    </row>
    <row r="82" spans="2:18" s="2" customFormat="1" ht="150" x14ac:dyDescent="0.25">
      <c r="B82" s="29" t="s">
        <v>289</v>
      </c>
      <c r="C82" s="4">
        <v>43293</v>
      </c>
      <c r="D82" s="2" t="s">
        <v>52</v>
      </c>
      <c r="E82" s="2" t="s">
        <v>44</v>
      </c>
      <c r="F82" s="3" t="s">
        <v>295</v>
      </c>
      <c r="G82" s="2" t="s">
        <v>73</v>
      </c>
      <c r="H82" s="2" t="s">
        <v>74</v>
      </c>
      <c r="I82" s="3" t="s">
        <v>296</v>
      </c>
      <c r="J82" s="3" t="s">
        <v>297</v>
      </c>
      <c r="K82" s="4">
        <v>43300</v>
      </c>
      <c r="L82" s="4">
        <v>43300</v>
      </c>
      <c r="M82" s="4">
        <v>43301</v>
      </c>
      <c r="N82" s="2" t="s">
        <v>298</v>
      </c>
      <c r="O82" s="2" t="s">
        <v>51</v>
      </c>
      <c r="P82" s="7">
        <v>947896.5</v>
      </c>
      <c r="Q82" s="7">
        <v>151663.44</v>
      </c>
      <c r="R82" s="7">
        <v>1099559.94</v>
      </c>
    </row>
  </sheetData>
  <mergeCells count="4">
    <mergeCell ref="B2:R2"/>
    <mergeCell ref="B3:R3"/>
    <mergeCell ref="B5:R5"/>
    <mergeCell ref="B4:R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2017</vt:lpstr>
      <vt:lpstr>2018</vt: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del Rosario Renteria Garvalena</cp:lastModifiedBy>
  <cp:lastPrinted>2018-11-16T18:13:49Z</cp:lastPrinted>
  <dcterms:created xsi:type="dcterms:W3CDTF">2018-06-15T14:27:52Z</dcterms:created>
  <dcterms:modified xsi:type="dcterms:W3CDTF">2018-11-20T21:11:16Z</dcterms:modified>
</cp:coreProperties>
</file>